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<sst xmlns="http://schemas.openxmlformats.org/spreadsheetml/2006/main" count="176" uniqueCount="86">
  <si>
    <t>_________________________________</t>
  </si>
  <si>
    <t>УТВЕРЖДАЮ</t>
  </si>
  <si>
    <t>Согласовано:</t>
  </si>
  <si>
    <t>Директор _________________________</t>
  </si>
  <si>
    <t>№</t>
  </si>
  <si>
    <t>Наименование  блюд</t>
  </si>
  <si>
    <t xml:space="preserve">Выход </t>
  </si>
  <si>
    <t>Сборник</t>
  </si>
  <si>
    <t>Энерг</t>
  </si>
  <si>
    <t>Белки</t>
  </si>
  <si>
    <t>Жиры</t>
  </si>
  <si>
    <t>Угле-</t>
  </si>
  <si>
    <t>В 1</t>
  </si>
  <si>
    <t>В 2</t>
  </si>
  <si>
    <t>С</t>
  </si>
  <si>
    <t>А</t>
  </si>
  <si>
    <t>Са</t>
  </si>
  <si>
    <t>Р</t>
  </si>
  <si>
    <t>Мg</t>
  </si>
  <si>
    <t>Fe</t>
  </si>
  <si>
    <t>В граммах</t>
  </si>
  <si>
    <t>Рецептур</t>
  </si>
  <si>
    <t>Ценность</t>
  </si>
  <si>
    <t>Воды</t>
  </si>
  <si>
    <t>Ккал</t>
  </si>
  <si>
    <t>1-день</t>
  </si>
  <si>
    <t>Завтрак</t>
  </si>
  <si>
    <t xml:space="preserve">Колбаса вареная </t>
  </si>
  <si>
    <t>80</t>
  </si>
  <si>
    <t>398/2008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</si>
  <si>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</si>
  <si>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</si>
  <si>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</si>
  <si>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</si>
  <si>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</si>
  <si>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</si>
  <si>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686/2004</t>
  </si>
  <si>
    <t>Итого</t>
  </si>
  <si>
    <t>2-день</t>
  </si>
  <si>
    <t>Плов из птицы</t>
  </si>
  <si>
    <t>180</t>
  </si>
  <si>
    <t>492/2004</t>
  </si>
  <si>
    <t>Зеленый горошек</t>
  </si>
  <si>
    <t>пром.пр-ва</t>
  </si>
  <si>
    <t>3-день</t>
  </si>
  <si>
    <t>210</t>
  </si>
  <si>
    <t>161/2004</t>
  </si>
  <si>
    <t>Какао с молоком</t>
  </si>
  <si>
    <t>693/2004</t>
  </si>
  <si>
    <t>4-день</t>
  </si>
  <si>
    <t>Сосиска отварная</t>
  </si>
  <si>
    <t>100</t>
  </si>
  <si>
    <t>413/2004</t>
  </si>
  <si>
    <t>Макароны отварные</t>
  </si>
  <si>
    <t xml:space="preserve">
332/2004</t>
  </si>
  <si>
    <t>40</t>
  </si>
  <si>
    <t>5-день</t>
  </si>
  <si>
    <t>6-день</t>
  </si>
  <si>
    <t>Каша рисовая вязкая молочная с маслом</t>
  </si>
  <si>
    <t>284/2008</t>
  </si>
  <si>
    <t>Хлеб высший сорт</t>
  </si>
  <si>
    <t>7-день</t>
  </si>
  <si>
    <t xml:space="preserve">Котлеты рубленные из птицы  </t>
  </si>
  <si>
    <t>70</t>
  </si>
  <si>
    <t>498/2004</t>
  </si>
  <si>
    <t>8-день</t>
  </si>
  <si>
    <t>9-день</t>
  </si>
  <si>
    <t>Икра кабачковая</t>
  </si>
  <si>
    <t>631/2004</t>
  </si>
  <si>
    <t>10-день</t>
  </si>
  <si>
    <t>Биточки рыбные</t>
  </si>
  <si>
    <t>90</t>
  </si>
  <si>
    <t>364/2008</t>
  </si>
  <si>
    <t>Картофель отварной</t>
  </si>
  <si>
    <t>518/2004</t>
  </si>
  <si>
    <t>Потребность в пищевых веществах и энергии учащихся с 7 до 11 лет 1-4 классы</t>
  </si>
  <si>
    <t>ИП Черный А. В</t>
  </si>
  <si>
    <t>Каша пшеничная</t>
  </si>
  <si>
    <t>160</t>
  </si>
  <si>
    <t>Каша овсяная вязкая</t>
  </si>
  <si>
    <t>500</t>
  </si>
  <si>
    <t>150</t>
  </si>
  <si>
    <t>170</t>
  </si>
  <si>
    <t>250</t>
  </si>
  <si>
    <t>__________________Черный А. В.</t>
  </si>
  <si>
    <t xml:space="preserve">Перспективное двухнедельное меню горячего питания учащихся 1-4 классов в школах Азовского района на осенне-зимний  период                                                                                                                                                                                                            2022 - 2023 учебный год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</si>
</sst>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"/>
  </numFmts>
  <fonts count="4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1.5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25">
      <selection activeCell="S18" sqref="S18"/>
    </sheetView>
  </sheetViews>
  <sheetFormatPr defaultColWidth="11.57421875" defaultRowHeight="12.75"/>
  <cols>
    <col min="1" max="1" width="3.00390625" style="0" customWidth="1"/>
    <col min="2" max="2" width="29.00390625" style="0" customWidth="1"/>
    <col min="3" max="3" width="9.140625" style="0" customWidth="1"/>
    <col min="4" max="4" width="8.7109375" style="0" customWidth="1"/>
    <col min="5" max="5" width="8.421875" style="0" customWidth="1"/>
    <col min="6" max="6" width="6.421875" style="0" customWidth="1"/>
    <col min="7" max="8" width="6.00390625" style="0" customWidth="1"/>
    <col min="9" max="9" width="6.28125" style="0" customWidth="1"/>
    <col min="10" max="10" width="5.7109375" style="0" customWidth="1"/>
    <col min="11" max="12" width="5.421875" style="0" customWidth="1"/>
    <col min="13" max="13" width="5.28125" style="0" customWidth="1"/>
    <col min="14" max="14" width="5.421875" style="0" customWidth="1"/>
    <col min="15" max="15" width="5.57421875" style="0" customWidth="1"/>
    <col min="16" max="16" width="4.57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K1" s="1"/>
      <c r="L1" s="1"/>
      <c r="M1" s="1"/>
      <c r="N1" s="1"/>
      <c r="O1" s="1"/>
    </row>
    <row r="2" spans="1:16" ht="12.75">
      <c r="A2" s="1"/>
      <c r="B2" s="1" t="s">
        <v>0</v>
      </c>
      <c r="C2" s="1"/>
      <c r="D2" s="2"/>
      <c r="E2" s="2"/>
      <c r="F2" s="2"/>
      <c r="G2" s="2"/>
      <c r="H2" s="2"/>
      <c r="K2" s="41" t="s">
        <v>1</v>
      </c>
      <c r="L2" s="41"/>
      <c r="M2" s="41"/>
      <c r="N2" s="41"/>
      <c r="O2" s="41"/>
      <c r="P2" s="41"/>
    </row>
    <row r="3" spans="1:16" ht="15" customHeight="1">
      <c r="A3" s="1"/>
      <c r="B3" s="1" t="s">
        <v>2</v>
      </c>
      <c r="C3" s="1"/>
      <c r="D3" s="2"/>
      <c r="E3" s="2"/>
      <c r="F3" s="2"/>
      <c r="G3" s="2"/>
      <c r="H3" s="2"/>
      <c r="K3" s="41" t="s">
        <v>76</v>
      </c>
      <c r="L3" s="41"/>
      <c r="M3" s="41"/>
      <c r="N3" s="41"/>
      <c r="O3" s="41"/>
      <c r="P3" s="41"/>
    </row>
    <row r="4" spans="1:16" ht="15" customHeight="1">
      <c r="A4" s="1"/>
      <c r="B4" s="1" t="s">
        <v>3</v>
      </c>
      <c r="C4" s="1"/>
      <c r="D4" s="2"/>
      <c r="E4" s="2"/>
      <c r="F4" s="2"/>
      <c r="G4" s="2"/>
      <c r="H4" s="2"/>
      <c r="K4" s="41" t="s">
        <v>84</v>
      </c>
      <c r="L4" s="41"/>
      <c r="M4" s="41"/>
      <c r="N4" s="41"/>
      <c r="O4" s="41"/>
      <c r="P4" s="41"/>
    </row>
    <row r="5" spans="1:16" ht="15">
      <c r="A5" s="1"/>
      <c r="B5" s="1"/>
      <c r="C5" s="1"/>
      <c r="D5" s="1"/>
      <c r="E5" s="1"/>
      <c r="F5" s="1"/>
      <c r="G5" s="1"/>
      <c r="H5" s="1"/>
      <c r="K5" s="3"/>
      <c r="L5" s="3"/>
      <c r="M5" s="3"/>
      <c r="N5" s="3"/>
      <c r="O5" s="3"/>
      <c r="P5" s="3"/>
    </row>
    <row r="6" spans="1:16" ht="15.75">
      <c r="A6" s="5"/>
      <c r="B6" s="5"/>
      <c r="C6" s="5"/>
      <c r="D6" s="6"/>
      <c r="E6" s="5"/>
      <c r="F6" s="5"/>
      <c r="G6" s="5"/>
      <c r="H6" s="5"/>
      <c r="I6" s="5"/>
      <c r="K6" s="3"/>
      <c r="L6" s="3"/>
      <c r="M6" s="3"/>
      <c r="N6" s="3"/>
      <c r="O6" s="3"/>
      <c r="P6" s="3"/>
    </row>
    <row r="7" spans="1:16" ht="47.25" customHeight="1">
      <c r="A7" s="42" t="s">
        <v>85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.75">
      <c r="A8" s="5"/>
      <c r="B8" s="5"/>
      <c r="C8" s="6"/>
      <c r="D8" s="5"/>
      <c r="E8" s="5"/>
      <c r="F8" s="5"/>
      <c r="G8" s="5"/>
      <c r="H8" s="5"/>
      <c r="I8" s="5"/>
      <c r="K8" s="3"/>
      <c r="L8" s="3"/>
      <c r="M8" s="3"/>
      <c r="N8" s="3"/>
      <c r="O8" s="3"/>
      <c r="P8" s="3"/>
    </row>
    <row r="9" spans="1:16" ht="15">
      <c r="A9" s="4"/>
      <c r="B9" s="4"/>
      <c r="C9" s="3"/>
      <c r="D9" s="4"/>
      <c r="E9" s="4"/>
      <c r="F9" s="4"/>
      <c r="G9" s="4"/>
      <c r="H9" s="4"/>
      <c r="I9" s="4"/>
      <c r="J9" s="4"/>
      <c r="K9" s="3"/>
      <c r="L9" s="4"/>
      <c r="M9" s="4"/>
      <c r="N9" s="4"/>
      <c r="O9" s="4"/>
      <c r="P9" s="4"/>
    </row>
    <row r="10" spans="1:16" ht="15">
      <c r="A10" s="7" t="s">
        <v>4</v>
      </c>
      <c r="B10" s="7" t="s">
        <v>5</v>
      </c>
      <c r="C10" s="32" t="s">
        <v>6</v>
      </c>
      <c r="D10" s="32" t="s">
        <v>7</v>
      </c>
      <c r="E10" s="32" t="s">
        <v>8</v>
      </c>
      <c r="F10" s="7" t="s">
        <v>9</v>
      </c>
      <c r="G10" s="7" t="s">
        <v>10</v>
      </c>
      <c r="H10" s="7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</row>
    <row r="11" spans="1:16" ht="15" customHeight="1">
      <c r="A11" s="46"/>
      <c r="B11" s="44" t="s">
        <v>75</v>
      </c>
      <c r="C11" s="32" t="s">
        <v>20</v>
      </c>
      <c r="D11" s="32" t="s">
        <v>21</v>
      </c>
      <c r="E11" s="32" t="s">
        <v>22</v>
      </c>
      <c r="F11" s="7"/>
      <c r="G11" s="7"/>
      <c r="H11" s="7" t="s">
        <v>23</v>
      </c>
      <c r="I11" s="8"/>
      <c r="J11" s="8"/>
      <c r="K11" s="8"/>
      <c r="L11" s="8"/>
      <c r="M11" s="8"/>
      <c r="N11" s="8"/>
      <c r="O11" s="8"/>
      <c r="P11" s="8"/>
    </row>
    <row r="12" spans="1:16" ht="20.25" customHeight="1">
      <c r="A12" s="47"/>
      <c r="B12" s="45"/>
      <c r="C12" s="7"/>
      <c r="D12" s="7"/>
      <c r="E12" s="7" t="s">
        <v>24</v>
      </c>
      <c r="F12" s="7"/>
      <c r="G12" s="7"/>
      <c r="H12" s="7"/>
      <c r="I12" s="8"/>
      <c r="J12" s="8"/>
      <c r="K12" s="8"/>
      <c r="L12" s="8"/>
      <c r="M12" s="8"/>
      <c r="N12" s="8"/>
      <c r="O12" s="8"/>
      <c r="P12" s="8"/>
    </row>
    <row r="13" spans="1:16" ht="15">
      <c r="A13" s="9">
        <v>1</v>
      </c>
      <c r="B13" s="9">
        <v>2</v>
      </c>
      <c r="C13" s="9">
        <v>3</v>
      </c>
      <c r="D13" s="9">
        <v>5</v>
      </c>
      <c r="E13" s="9">
        <v>6</v>
      </c>
      <c r="F13" s="9">
        <v>7</v>
      </c>
      <c r="G13" s="9">
        <v>8</v>
      </c>
      <c r="H13" s="9">
        <v>9</v>
      </c>
      <c r="I13" s="9">
        <v>10</v>
      </c>
      <c r="J13" s="9">
        <v>11</v>
      </c>
      <c r="K13" s="9">
        <v>12</v>
      </c>
      <c r="L13" s="9">
        <v>13</v>
      </c>
      <c r="M13" s="9">
        <v>14</v>
      </c>
      <c r="N13" s="9">
        <v>15</v>
      </c>
      <c r="O13" s="9">
        <v>16</v>
      </c>
      <c r="P13" s="9">
        <v>17</v>
      </c>
    </row>
    <row r="14" spans="1:16" ht="15">
      <c r="A14" s="43" t="s">
        <v>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5">
      <c r="A15" s="9"/>
      <c r="B15" s="9" t="s">
        <v>26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9" ht="15.75">
      <c r="A16" s="10">
        <v>1</v>
      </c>
      <c r="B16" s="11" t="s">
        <v>27</v>
      </c>
      <c r="C16" s="12" t="s">
        <v>28</v>
      </c>
      <c r="D16" s="8" t="s">
        <v>29</v>
      </c>
      <c r="E16" s="13">
        <v>205</v>
      </c>
      <c r="F16" s="13">
        <v>10.5</v>
      </c>
      <c r="G16" s="13">
        <v>17.8</v>
      </c>
      <c r="H16" s="13">
        <v>1.2</v>
      </c>
      <c r="I16" s="13">
        <v>0.08</v>
      </c>
      <c r="J16" s="13">
        <v>0.25</v>
      </c>
      <c r="K16" s="13">
        <v>0.30000000000000004</v>
      </c>
      <c r="L16" s="13">
        <v>10</v>
      </c>
      <c r="M16" s="13">
        <v>132</v>
      </c>
      <c r="N16" s="13">
        <v>198</v>
      </c>
      <c r="O16" s="13">
        <v>30</v>
      </c>
      <c r="P16" s="13">
        <v>0.6000000000000001</v>
      </c>
      <c r="S16" s="14"/>
    </row>
    <row r="17" spans="1:19" ht="15.75">
      <c r="A17" s="10">
        <v>2</v>
      </c>
      <c r="B17" s="11" t="s">
        <v>77</v>
      </c>
      <c r="C17" s="12" t="s">
        <v>82</v>
      </c>
      <c r="D17" s="8" t="s">
        <v>30</v>
      </c>
      <c r="E17" s="13">
        <v>151</v>
      </c>
      <c r="F17" s="37">
        <v>4.5</v>
      </c>
      <c r="G17" s="13">
        <v>5.1</v>
      </c>
      <c r="H17" s="13">
        <v>21.9</v>
      </c>
      <c r="I17" s="13"/>
      <c r="J17" s="13"/>
      <c r="K17" s="13"/>
      <c r="L17" s="13"/>
      <c r="M17" s="13"/>
      <c r="N17" s="13"/>
      <c r="O17" s="13"/>
      <c r="P17" s="13"/>
      <c r="S17" s="14"/>
    </row>
    <row r="18" spans="1:19" ht="15">
      <c r="A18" s="10">
        <v>3</v>
      </c>
      <c r="B18" s="15" t="s">
        <v>31</v>
      </c>
      <c r="C18" s="12" t="s">
        <v>32</v>
      </c>
      <c r="D18" s="8" t="s">
        <v>33</v>
      </c>
      <c r="E18" s="8">
        <v>117</v>
      </c>
      <c r="F18" s="8">
        <v>3.8</v>
      </c>
      <c r="G18" s="8">
        <v>0.30000000000000004</v>
      </c>
      <c r="H18" s="8">
        <v>20.7</v>
      </c>
      <c r="I18" s="8">
        <v>0.07</v>
      </c>
      <c r="J18" s="8">
        <v>0.04</v>
      </c>
      <c r="K18" s="8">
        <v>0</v>
      </c>
      <c r="L18" s="8">
        <v>0</v>
      </c>
      <c r="M18" s="8">
        <v>24</v>
      </c>
      <c r="N18" s="8">
        <v>38.4</v>
      </c>
      <c r="O18" s="8">
        <v>8.4</v>
      </c>
      <c r="P18" s="8">
        <v>0.72</v>
      </c>
      <c r="S18" s="14"/>
    </row>
    <row r="19" spans="1:16" ht="15">
      <c r="A19" s="10">
        <v>4</v>
      </c>
      <c r="B19" s="15" t="s">
        <v>34</v>
      </c>
      <c r="C19" s="12" t="s">
        <v>35</v>
      </c>
      <c r="D19" s="8" t="s">
        <v>36</v>
      </c>
      <c r="E19" s="8">
        <v>56</v>
      </c>
      <c r="F19" s="8">
        <v>0</v>
      </c>
      <c r="G19" s="8">
        <v>0</v>
      </c>
      <c r="H19" s="8">
        <v>14</v>
      </c>
      <c r="I19" s="8">
        <v>0</v>
      </c>
      <c r="J19" s="8">
        <v>0</v>
      </c>
      <c r="K19" s="8">
        <v>2.2</v>
      </c>
      <c r="L19" s="8">
        <v>0</v>
      </c>
      <c r="M19" s="8">
        <v>16</v>
      </c>
      <c r="N19" s="8">
        <v>8</v>
      </c>
      <c r="O19" s="8">
        <v>6</v>
      </c>
      <c r="P19" s="8">
        <v>0.8</v>
      </c>
    </row>
    <row r="20" spans="1:16" ht="15">
      <c r="A20" s="10"/>
      <c r="B20" s="17" t="s">
        <v>37</v>
      </c>
      <c r="C20" s="38">
        <f>C16+C17+C18+C19</f>
        <v>500</v>
      </c>
      <c r="D20" s="8"/>
      <c r="E20" s="8">
        <f aca="true" t="shared" si="0" ref="E20:P20">SUM(E16:E19)</f>
        <v>529</v>
      </c>
      <c r="F20" s="8">
        <f t="shared" si="0"/>
        <v>18.8</v>
      </c>
      <c r="G20" s="8">
        <f t="shared" si="0"/>
        <v>23.2</v>
      </c>
      <c r="H20" s="8">
        <f t="shared" si="0"/>
        <v>57.8</v>
      </c>
      <c r="I20" s="8">
        <f t="shared" si="0"/>
        <v>0.15000000000000002</v>
      </c>
      <c r="J20" s="8">
        <f t="shared" si="0"/>
        <v>0.29</v>
      </c>
      <c r="K20" s="8">
        <f t="shared" si="0"/>
        <v>2.5</v>
      </c>
      <c r="L20" s="8">
        <f t="shared" si="0"/>
        <v>10</v>
      </c>
      <c r="M20" s="8">
        <f t="shared" si="0"/>
        <v>172</v>
      </c>
      <c r="N20" s="8">
        <f t="shared" si="0"/>
        <v>244.4</v>
      </c>
      <c r="O20" s="8">
        <f t="shared" si="0"/>
        <v>44.4</v>
      </c>
      <c r="P20" s="8">
        <f t="shared" si="0"/>
        <v>2.12</v>
      </c>
    </row>
    <row r="21" spans="1:16" ht="15">
      <c r="A21" s="43" t="s">
        <v>38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15">
      <c r="A22" s="9"/>
      <c r="B22" s="9" t="s">
        <v>26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5.75">
      <c r="A23" s="10">
        <v>1</v>
      </c>
      <c r="B23" s="15" t="s">
        <v>39</v>
      </c>
      <c r="C23" s="12" t="s">
        <v>35</v>
      </c>
      <c r="D23" s="8" t="s">
        <v>41</v>
      </c>
      <c r="E23" s="13">
        <v>258</v>
      </c>
      <c r="F23" s="13">
        <v>22.6</v>
      </c>
      <c r="G23" s="13">
        <v>17</v>
      </c>
      <c r="H23" s="13">
        <v>0</v>
      </c>
      <c r="I23" s="13">
        <v>0.04</v>
      </c>
      <c r="J23" s="13">
        <v>0.12</v>
      </c>
      <c r="K23" s="13">
        <v>1.4</v>
      </c>
      <c r="L23" s="13">
        <v>40</v>
      </c>
      <c r="M23" s="13">
        <v>33</v>
      </c>
      <c r="N23" s="13">
        <v>156</v>
      </c>
      <c r="O23" s="13">
        <v>19</v>
      </c>
      <c r="P23" s="13">
        <v>1.6</v>
      </c>
    </row>
    <row r="24" spans="1:16" ht="15">
      <c r="A24" s="10">
        <v>2</v>
      </c>
      <c r="B24" s="15" t="s">
        <v>42</v>
      </c>
      <c r="C24" s="12" t="s">
        <v>32</v>
      </c>
      <c r="D24" s="16" t="s">
        <v>43</v>
      </c>
      <c r="E24" s="8">
        <v>34</v>
      </c>
      <c r="F24" s="8">
        <v>1.92</v>
      </c>
      <c r="G24" s="8">
        <v>0.12</v>
      </c>
      <c r="H24" s="8">
        <v>3.96</v>
      </c>
      <c r="I24" s="8">
        <v>0.09</v>
      </c>
      <c r="J24" s="8">
        <v>0.04</v>
      </c>
      <c r="K24" s="8">
        <v>0</v>
      </c>
      <c r="L24" s="8">
        <v>9</v>
      </c>
      <c r="M24" s="8">
        <v>24</v>
      </c>
      <c r="N24" s="8">
        <v>78</v>
      </c>
      <c r="O24" s="8">
        <v>25</v>
      </c>
      <c r="P24" s="8">
        <v>2</v>
      </c>
    </row>
    <row r="25" spans="1:16" ht="15">
      <c r="A25" s="10">
        <v>3</v>
      </c>
      <c r="B25" s="15" t="s">
        <v>31</v>
      </c>
      <c r="C25" s="12" t="s">
        <v>32</v>
      </c>
      <c r="D25" s="8" t="s">
        <v>33</v>
      </c>
      <c r="E25" s="8">
        <v>117</v>
      </c>
      <c r="F25" s="8">
        <v>3.8</v>
      </c>
      <c r="G25" s="8">
        <v>0.30000000000000004</v>
      </c>
      <c r="H25" s="8">
        <v>20.7</v>
      </c>
      <c r="I25" s="8">
        <v>0.07</v>
      </c>
      <c r="J25" s="8">
        <v>0.04</v>
      </c>
      <c r="K25" s="8">
        <v>0</v>
      </c>
      <c r="L25" s="8">
        <v>0</v>
      </c>
      <c r="M25" s="8">
        <v>24</v>
      </c>
      <c r="N25" s="8">
        <v>38.4</v>
      </c>
      <c r="O25" s="8">
        <v>8.4</v>
      </c>
      <c r="P25" s="8">
        <v>0.72</v>
      </c>
    </row>
    <row r="26" spans="1:16" ht="15">
      <c r="A26" s="10">
        <v>4</v>
      </c>
      <c r="B26" s="15" t="s">
        <v>34</v>
      </c>
      <c r="C26" s="12" t="s">
        <v>35</v>
      </c>
      <c r="D26" s="8" t="s">
        <v>36</v>
      </c>
      <c r="E26" s="8">
        <v>56</v>
      </c>
      <c r="F26" s="8">
        <v>0</v>
      </c>
      <c r="G26" s="8">
        <v>0</v>
      </c>
      <c r="H26" s="8">
        <v>14</v>
      </c>
      <c r="I26" s="8">
        <v>0</v>
      </c>
      <c r="J26" s="8">
        <v>0</v>
      </c>
      <c r="K26" s="8">
        <v>2.2</v>
      </c>
      <c r="L26" s="8">
        <v>0</v>
      </c>
      <c r="M26" s="8">
        <v>16</v>
      </c>
      <c r="N26" s="8">
        <v>8</v>
      </c>
      <c r="O26" s="8">
        <v>6</v>
      </c>
      <c r="P26" s="8">
        <v>0.8</v>
      </c>
    </row>
    <row r="27" spans="1:16" ht="15">
      <c r="A27" s="10"/>
      <c r="B27" s="17" t="s">
        <v>37</v>
      </c>
      <c r="C27" s="38">
        <f>C23+C24+C25+C26</f>
        <v>500</v>
      </c>
      <c r="D27" s="8"/>
      <c r="E27" s="8">
        <f aca="true" t="shared" si="1" ref="E27:P27">SUM(E21:E26)</f>
        <v>465</v>
      </c>
      <c r="F27" s="8">
        <f t="shared" si="1"/>
        <v>28.320000000000004</v>
      </c>
      <c r="G27" s="8">
        <f t="shared" si="1"/>
        <v>17.42</v>
      </c>
      <c r="H27" s="8">
        <f t="shared" si="1"/>
        <v>38.66</v>
      </c>
      <c r="I27" s="8">
        <f t="shared" si="1"/>
        <v>0.2</v>
      </c>
      <c r="J27" s="8">
        <f t="shared" si="1"/>
        <v>0.2</v>
      </c>
      <c r="K27" s="8">
        <f t="shared" si="1"/>
        <v>3.6</v>
      </c>
      <c r="L27" s="8">
        <f t="shared" si="1"/>
        <v>49</v>
      </c>
      <c r="M27" s="8">
        <f t="shared" si="1"/>
        <v>97</v>
      </c>
      <c r="N27" s="8">
        <f t="shared" si="1"/>
        <v>280.4</v>
      </c>
      <c r="O27" s="8">
        <f t="shared" si="1"/>
        <v>58.4</v>
      </c>
      <c r="P27" s="8">
        <f t="shared" si="1"/>
        <v>5.12</v>
      </c>
    </row>
    <row r="28" spans="1:16" ht="15">
      <c r="A28" s="43" t="s">
        <v>44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ht="16.5" customHeight="1">
      <c r="A29" s="9"/>
      <c r="B29" s="39" t="s">
        <v>26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9.5" customHeight="1">
      <c r="A30" s="33">
        <v>1</v>
      </c>
      <c r="B30" s="34" t="s">
        <v>79</v>
      </c>
      <c r="C30" s="35" t="s">
        <v>83</v>
      </c>
      <c r="D30" s="36" t="s">
        <v>46</v>
      </c>
      <c r="E30" s="36">
        <v>269.33</v>
      </c>
      <c r="F30" s="36">
        <v>8.281</v>
      </c>
      <c r="G30" s="36">
        <v>9.018</v>
      </c>
      <c r="H30" s="36">
        <v>38.559</v>
      </c>
      <c r="I30" s="36">
        <v>0.08</v>
      </c>
      <c r="J30" s="36">
        <v>0.25</v>
      </c>
      <c r="K30" s="36">
        <v>0.30000000000000004</v>
      </c>
      <c r="L30" s="36">
        <v>10</v>
      </c>
      <c r="M30" s="36">
        <v>132</v>
      </c>
      <c r="N30" s="36">
        <v>198</v>
      </c>
      <c r="O30" s="36">
        <v>30</v>
      </c>
      <c r="P30" s="36">
        <v>0.6000000000000001</v>
      </c>
    </row>
    <row r="31" spans="1:16" ht="15">
      <c r="A31" s="10">
        <v>2</v>
      </c>
      <c r="B31" s="15" t="s">
        <v>31</v>
      </c>
      <c r="C31" s="12" t="s">
        <v>32</v>
      </c>
      <c r="D31" s="8" t="s">
        <v>33</v>
      </c>
      <c r="E31" s="8">
        <v>117</v>
      </c>
      <c r="F31" s="8">
        <v>3.8</v>
      </c>
      <c r="G31" s="8">
        <v>0.30000000000000004</v>
      </c>
      <c r="H31" s="8">
        <v>20.7</v>
      </c>
      <c r="I31" s="8">
        <v>0.07</v>
      </c>
      <c r="J31" s="8">
        <v>0.04</v>
      </c>
      <c r="K31" s="8">
        <v>0</v>
      </c>
      <c r="L31" s="8">
        <v>0</v>
      </c>
      <c r="M31" s="8">
        <v>24</v>
      </c>
      <c r="N31" s="8">
        <v>38.4</v>
      </c>
      <c r="O31" s="8">
        <v>8.4</v>
      </c>
      <c r="P31" s="8">
        <v>0.72</v>
      </c>
    </row>
    <row r="32" spans="1:16" ht="15">
      <c r="A32" s="10">
        <v>3</v>
      </c>
      <c r="B32" s="18" t="s">
        <v>47</v>
      </c>
      <c r="C32" s="19" t="s">
        <v>35</v>
      </c>
      <c r="D32" s="20" t="s">
        <v>48</v>
      </c>
      <c r="E32" s="21">
        <v>175.1</v>
      </c>
      <c r="F32" s="21">
        <v>1.33</v>
      </c>
      <c r="G32" s="21">
        <v>1.5</v>
      </c>
      <c r="H32" s="21">
        <v>12.77</v>
      </c>
      <c r="I32" s="21">
        <v>0.04</v>
      </c>
      <c r="J32" s="21">
        <v>0.06</v>
      </c>
      <c r="K32" s="21">
        <v>1.3</v>
      </c>
      <c r="L32" s="21">
        <v>0.01</v>
      </c>
      <c r="M32" s="21">
        <v>122</v>
      </c>
      <c r="N32" s="21">
        <v>90</v>
      </c>
      <c r="O32" s="21">
        <v>14</v>
      </c>
      <c r="P32" s="21">
        <v>0.56</v>
      </c>
    </row>
    <row r="33" spans="1:19" ht="15">
      <c r="A33" s="10"/>
      <c r="B33" s="17" t="s">
        <v>37</v>
      </c>
      <c r="C33" s="38">
        <f>C30+C31+C32</f>
        <v>500</v>
      </c>
      <c r="D33" s="8"/>
      <c r="E33" s="8">
        <f aca="true" t="shared" si="2" ref="E33:P33">SUM(E30:E32)</f>
        <v>561.43</v>
      </c>
      <c r="F33" s="8">
        <f t="shared" si="2"/>
        <v>13.411</v>
      </c>
      <c r="G33" s="8">
        <f t="shared" si="2"/>
        <v>10.818000000000001</v>
      </c>
      <c r="H33" s="8">
        <f t="shared" si="2"/>
        <v>72.029</v>
      </c>
      <c r="I33" s="8">
        <f t="shared" si="2"/>
        <v>0.19000000000000003</v>
      </c>
      <c r="J33" s="8">
        <f t="shared" si="2"/>
        <v>0.35</v>
      </c>
      <c r="K33" s="8">
        <f t="shared" si="2"/>
        <v>1.6</v>
      </c>
      <c r="L33" s="8">
        <f t="shared" si="2"/>
        <v>10.01</v>
      </c>
      <c r="M33" s="8">
        <f t="shared" si="2"/>
        <v>278</v>
      </c>
      <c r="N33" s="8">
        <f t="shared" si="2"/>
        <v>326.4</v>
      </c>
      <c r="O33" s="8">
        <f t="shared" si="2"/>
        <v>52.4</v>
      </c>
      <c r="P33" s="8">
        <f t="shared" si="2"/>
        <v>1.8800000000000001</v>
      </c>
      <c r="S33" s="22"/>
    </row>
    <row r="34" spans="1:16" ht="15">
      <c r="A34" s="43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ht="15">
      <c r="A35" s="9"/>
      <c r="B35" s="9" t="s">
        <v>26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5.75">
      <c r="A36" s="23">
        <v>1</v>
      </c>
      <c r="B36" s="24" t="s">
        <v>50</v>
      </c>
      <c r="C36" s="25" t="s">
        <v>51</v>
      </c>
      <c r="D36" s="26" t="s">
        <v>52</v>
      </c>
      <c r="E36" s="26">
        <v>255.68</v>
      </c>
      <c r="F36" s="26">
        <v>10.6</v>
      </c>
      <c r="G36" s="26">
        <v>15.28</v>
      </c>
      <c r="H36" s="26">
        <v>36.96</v>
      </c>
      <c r="I36" s="8">
        <v>0.19</v>
      </c>
      <c r="J36" s="8">
        <v>1.41</v>
      </c>
      <c r="K36" s="8">
        <v>12.7</v>
      </c>
      <c r="L36" s="8">
        <v>6216</v>
      </c>
      <c r="M36" s="8">
        <v>30</v>
      </c>
      <c r="N36" s="8">
        <v>239</v>
      </c>
      <c r="O36" s="8">
        <v>17</v>
      </c>
      <c r="P36" s="8">
        <v>5</v>
      </c>
    </row>
    <row r="37" spans="1:16" ht="17.25" customHeight="1">
      <c r="A37" s="23">
        <v>2</v>
      </c>
      <c r="B37" s="24" t="s">
        <v>53</v>
      </c>
      <c r="C37" s="25" t="s">
        <v>81</v>
      </c>
      <c r="D37" s="27" t="s">
        <v>54</v>
      </c>
      <c r="E37" s="27">
        <v>182.56</v>
      </c>
      <c r="F37" s="27">
        <v>2.4</v>
      </c>
      <c r="G37" s="27">
        <v>4.9</v>
      </c>
      <c r="H37" s="27">
        <v>23.5</v>
      </c>
      <c r="I37" s="8">
        <v>0.15</v>
      </c>
      <c r="J37" s="8">
        <v>0.1</v>
      </c>
      <c r="K37" s="8">
        <v>5.6</v>
      </c>
      <c r="L37" s="8">
        <v>4</v>
      </c>
      <c r="M37" s="8">
        <v>40</v>
      </c>
      <c r="N37" s="8">
        <v>84</v>
      </c>
      <c r="O37" s="8">
        <v>30</v>
      </c>
      <c r="P37" s="8">
        <v>1</v>
      </c>
    </row>
    <row r="38" spans="1:16" ht="15">
      <c r="A38" s="10">
        <v>3</v>
      </c>
      <c r="B38" s="15" t="s">
        <v>34</v>
      </c>
      <c r="C38" s="12" t="s">
        <v>35</v>
      </c>
      <c r="D38" s="8" t="s">
        <v>36</v>
      </c>
      <c r="E38" s="8">
        <v>56</v>
      </c>
      <c r="F38" s="8">
        <v>0</v>
      </c>
      <c r="G38" s="8">
        <v>0</v>
      </c>
      <c r="H38" s="8">
        <v>14</v>
      </c>
      <c r="I38" s="8">
        <v>0</v>
      </c>
      <c r="J38" s="8">
        <v>0</v>
      </c>
      <c r="K38" s="8">
        <v>2.2</v>
      </c>
      <c r="L38" s="8">
        <v>0</v>
      </c>
      <c r="M38" s="8">
        <v>16</v>
      </c>
      <c r="N38" s="8">
        <v>8</v>
      </c>
      <c r="O38" s="8">
        <v>6</v>
      </c>
      <c r="P38" s="8">
        <v>0.8</v>
      </c>
    </row>
    <row r="39" spans="1:16" ht="15">
      <c r="A39" s="10">
        <v>4</v>
      </c>
      <c r="B39" s="15" t="s">
        <v>31</v>
      </c>
      <c r="C39" s="12" t="s">
        <v>32</v>
      </c>
      <c r="D39" s="8" t="s">
        <v>33</v>
      </c>
      <c r="E39" s="8">
        <v>117</v>
      </c>
      <c r="F39" s="8">
        <v>3.8</v>
      </c>
      <c r="G39" s="8">
        <v>0.30000000000000004</v>
      </c>
      <c r="H39" s="8">
        <v>20.7</v>
      </c>
      <c r="I39" s="8">
        <v>0.07</v>
      </c>
      <c r="J39" s="8">
        <v>0.04</v>
      </c>
      <c r="K39" s="8">
        <v>0</v>
      </c>
      <c r="L39" s="8">
        <v>0</v>
      </c>
      <c r="M39" s="8">
        <v>24</v>
      </c>
      <c r="N39" s="8">
        <v>38.4</v>
      </c>
      <c r="O39" s="8">
        <v>8.4</v>
      </c>
      <c r="P39" s="8">
        <v>0.72</v>
      </c>
    </row>
    <row r="40" spans="1:16" ht="15">
      <c r="A40" s="10"/>
      <c r="B40" s="17" t="s">
        <v>37</v>
      </c>
      <c r="C40" s="12" t="s">
        <v>80</v>
      </c>
      <c r="D40" s="8"/>
      <c r="E40" s="8">
        <f aca="true" t="shared" si="3" ref="E40:P40">SUM(E36:E39)</f>
        <v>611.24</v>
      </c>
      <c r="F40" s="8">
        <f t="shared" si="3"/>
        <v>16.8</v>
      </c>
      <c r="G40" s="8">
        <f t="shared" si="3"/>
        <v>20.48</v>
      </c>
      <c r="H40" s="8">
        <f t="shared" si="3"/>
        <v>95.16000000000001</v>
      </c>
      <c r="I40" s="8">
        <f t="shared" si="3"/>
        <v>0.41</v>
      </c>
      <c r="J40" s="8">
        <f t="shared" si="3"/>
        <v>1.55</v>
      </c>
      <c r="K40" s="8">
        <f t="shared" si="3"/>
        <v>20.499999999999996</v>
      </c>
      <c r="L40" s="8">
        <f t="shared" si="3"/>
        <v>6220</v>
      </c>
      <c r="M40" s="8">
        <f t="shared" si="3"/>
        <v>110</v>
      </c>
      <c r="N40" s="8">
        <f t="shared" si="3"/>
        <v>369.4</v>
      </c>
      <c r="O40" s="8">
        <f t="shared" si="3"/>
        <v>61.4</v>
      </c>
      <c r="P40" s="8">
        <f t="shared" si="3"/>
        <v>7.52</v>
      </c>
    </row>
    <row r="41" spans="1:16" ht="15">
      <c r="A41" s="43" t="s">
        <v>56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5">
      <c r="A42" s="9"/>
      <c r="B42" s="39" t="s">
        <v>26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.75">
      <c r="A43" s="10">
        <v>1</v>
      </c>
      <c r="B43" s="11" t="s">
        <v>27</v>
      </c>
      <c r="C43" s="12" t="s">
        <v>28</v>
      </c>
      <c r="D43" s="8" t="s">
        <v>29</v>
      </c>
      <c r="E43" s="13">
        <v>205</v>
      </c>
      <c r="F43" s="13">
        <v>10.5</v>
      </c>
      <c r="G43" s="13">
        <v>17.8</v>
      </c>
      <c r="H43" s="13">
        <v>1.2</v>
      </c>
      <c r="I43" s="13">
        <v>0.08</v>
      </c>
      <c r="J43" s="13">
        <v>0.25</v>
      </c>
      <c r="K43" s="13">
        <v>0.30000000000000004</v>
      </c>
      <c r="L43" s="13">
        <v>10</v>
      </c>
      <c r="M43" s="13">
        <v>132</v>
      </c>
      <c r="N43" s="13">
        <v>198</v>
      </c>
      <c r="O43" s="13">
        <v>30</v>
      </c>
      <c r="P43" s="13">
        <v>0.6000000000000001</v>
      </c>
    </row>
    <row r="44" spans="1:16" ht="15.75">
      <c r="A44" s="10">
        <v>2</v>
      </c>
      <c r="B44" s="11" t="s">
        <v>77</v>
      </c>
      <c r="C44" s="12" t="s">
        <v>82</v>
      </c>
      <c r="D44" s="8" t="s">
        <v>30</v>
      </c>
      <c r="E44" s="13">
        <v>151</v>
      </c>
      <c r="F44" s="13">
        <v>4.5</v>
      </c>
      <c r="G44" s="13">
        <v>5.1</v>
      </c>
      <c r="H44" s="13">
        <v>21.9</v>
      </c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0">
        <v>3</v>
      </c>
      <c r="B45" s="15" t="s">
        <v>31</v>
      </c>
      <c r="C45" s="12" t="s">
        <v>32</v>
      </c>
      <c r="D45" s="8" t="s">
        <v>33</v>
      </c>
      <c r="E45" s="8">
        <v>117</v>
      </c>
      <c r="F45" s="8">
        <v>3.8</v>
      </c>
      <c r="G45" s="8">
        <v>0.30000000000000004</v>
      </c>
      <c r="H45" s="8">
        <v>20.7</v>
      </c>
      <c r="I45" s="8">
        <v>0.07</v>
      </c>
      <c r="J45" s="8">
        <v>0.04</v>
      </c>
      <c r="K45" s="8">
        <v>0</v>
      </c>
      <c r="L45" s="8">
        <v>0</v>
      </c>
      <c r="M45" s="8">
        <v>24</v>
      </c>
      <c r="N45" s="8">
        <v>38.4</v>
      </c>
      <c r="O45" s="8">
        <v>8.4</v>
      </c>
      <c r="P45" s="8">
        <v>0.72</v>
      </c>
    </row>
    <row r="46" spans="1:16" ht="15">
      <c r="A46" s="10">
        <v>4</v>
      </c>
      <c r="B46" s="15" t="s">
        <v>34</v>
      </c>
      <c r="C46" s="12" t="s">
        <v>35</v>
      </c>
      <c r="D46" s="8" t="s">
        <v>36</v>
      </c>
      <c r="E46" s="8">
        <v>56</v>
      </c>
      <c r="F46" s="8">
        <v>0</v>
      </c>
      <c r="G46" s="8">
        <v>0</v>
      </c>
      <c r="H46" s="8">
        <v>14</v>
      </c>
      <c r="I46" s="8">
        <v>0</v>
      </c>
      <c r="J46" s="8">
        <v>0</v>
      </c>
      <c r="K46" s="8">
        <v>2.2</v>
      </c>
      <c r="L46" s="8">
        <v>0</v>
      </c>
      <c r="M46" s="8">
        <v>16</v>
      </c>
      <c r="N46" s="8">
        <v>8</v>
      </c>
      <c r="O46" s="8">
        <v>6</v>
      </c>
      <c r="P46" s="8">
        <v>0.8</v>
      </c>
    </row>
    <row r="47" spans="1:19" ht="15">
      <c r="A47" s="10"/>
      <c r="B47" s="17" t="s">
        <v>37</v>
      </c>
      <c r="C47" s="38">
        <f>C43+C44+C45+C46</f>
        <v>500</v>
      </c>
      <c r="D47" s="8"/>
      <c r="E47" s="8">
        <f aca="true" t="shared" si="4" ref="E47:P47">SUM(E43:E46)</f>
        <v>529</v>
      </c>
      <c r="F47" s="8">
        <f t="shared" si="4"/>
        <v>18.8</v>
      </c>
      <c r="G47" s="8">
        <f t="shared" si="4"/>
        <v>23.2</v>
      </c>
      <c r="H47" s="8">
        <f t="shared" si="4"/>
        <v>57.8</v>
      </c>
      <c r="I47" s="8">
        <f t="shared" si="4"/>
        <v>0.15000000000000002</v>
      </c>
      <c r="J47" s="8">
        <f t="shared" si="4"/>
        <v>0.29</v>
      </c>
      <c r="K47" s="8">
        <f t="shared" si="4"/>
        <v>2.5</v>
      </c>
      <c r="L47" s="8">
        <f t="shared" si="4"/>
        <v>10</v>
      </c>
      <c r="M47" s="8">
        <f t="shared" si="4"/>
        <v>172</v>
      </c>
      <c r="N47" s="8">
        <f t="shared" si="4"/>
        <v>244.4</v>
      </c>
      <c r="O47" s="8">
        <f t="shared" si="4"/>
        <v>44.4</v>
      </c>
      <c r="P47" s="8">
        <f t="shared" si="4"/>
        <v>2.12</v>
      </c>
      <c r="S47" s="22"/>
    </row>
    <row r="48" spans="1:19" ht="15">
      <c r="A48" s="43" t="s">
        <v>57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S48" s="22"/>
    </row>
    <row r="49" spans="1:19" ht="15">
      <c r="A49" s="9"/>
      <c r="B49" s="9" t="s">
        <v>26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S49" s="22"/>
    </row>
    <row r="50" spans="1:19" ht="30">
      <c r="A50" s="33">
        <v>1</v>
      </c>
      <c r="B50" s="34" t="s">
        <v>58</v>
      </c>
      <c r="C50" s="35" t="s">
        <v>83</v>
      </c>
      <c r="D50" s="36" t="s">
        <v>59</v>
      </c>
      <c r="E50" s="36">
        <v>269</v>
      </c>
      <c r="F50" s="36">
        <v>6.3</v>
      </c>
      <c r="G50" s="36">
        <v>7.09</v>
      </c>
      <c r="H50" s="36">
        <v>44.8</v>
      </c>
      <c r="I50" s="36">
        <v>0.08</v>
      </c>
      <c r="J50" s="36">
        <v>0.25</v>
      </c>
      <c r="K50" s="36">
        <v>0.30000000000000004</v>
      </c>
      <c r="L50" s="36">
        <v>10</v>
      </c>
      <c r="M50" s="36">
        <v>132</v>
      </c>
      <c r="N50" s="36">
        <v>198</v>
      </c>
      <c r="O50" s="36">
        <v>30</v>
      </c>
      <c r="P50" s="36">
        <v>0.6000000000000001</v>
      </c>
      <c r="S50" s="22"/>
    </row>
    <row r="51" spans="1:19" ht="15">
      <c r="A51" s="10">
        <v>2</v>
      </c>
      <c r="B51" s="15" t="s">
        <v>60</v>
      </c>
      <c r="C51" s="12" t="s">
        <v>32</v>
      </c>
      <c r="D51" s="8" t="s">
        <v>43</v>
      </c>
      <c r="E51" s="8">
        <v>117</v>
      </c>
      <c r="F51" s="8">
        <v>3.8</v>
      </c>
      <c r="G51" s="8">
        <v>0.30000000000000004</v>
      </c>
      <c r="H51" s="8">
        <v>20.7</v>
      </c>
      <c r="I51" s="8">
        <v>0.07</v>
      </c>
      <c r="J51" s="8">
        <v>0.04</v>
      </c>
      <c r="K51" s="8">
        <v>0</v>
      </c>
      <c r="L51" s="8">
        <v>0</v>
      </c>
      <c r="M51" s="8">
        <v>24</v>
      </c>
      <c r="N51" s="8">
        <v>38.4</v>
      </c>
      <c r="O51" s="8">
        <v>8.4</v>
      </c>
      <c r="P51" s="8">
        <v>0.72</v>
      </c>
      <c r="S51" s="22"/>
    </row>
    <row r="52" spans="1:19" ht="15">
      <c r="A52" s="10">
        <v>3</v>
      </c>
      <c r="B52" s="18" t="s">
        <v>47</v>
      </c>
      <c r="C52" s="19" t="s">
        <v>35</v>
      </c>
      <c r="D52" s="20" t="s">
        <v>48</v>
      </c>
      <c r="E52" s="21">
        <v>175.1</v>
      </c>
      <c r="F52" s="21">
        <v>1.33</v>
      </c>
      <c r="G52" s="21">
        <v>1.5</v>
      </c>
      <c r="H52" s="21">
        <v>12.77</v>
      </c>
      <c r="I52" s="21">
        <v>0.04</v>
      </c>
      <c r="J52" s="21">
        <v>0.06</v>
      </c>
      <c r="K52" s="21">
        <v>1.3</v>
      </c>
      <c r="L52" s="21">
        <v>0.01</v>
      </c>
      <c r="M52" s="21">
        <v>122</v>
      </c>
      <c r="N52" s="21">
        <v>90</v>
      </c>
      <c r="O52" s="21">
        <v>14</v>
      </c>
      <c r="P52" s="21">
        <v>0.56</v>
      </c>
      <c r="S52" s="22"/>
    </row>
    <row r="53" spans="1:19" ht="15">
      <c r="A53" s="10"/>
      <c r="B53" s="17" t="s">
        <v>37</v>
      </c>
      <c r="C53" s="38">
        <f>C50+C51+C52</f>
        <v>500</v>
      </c>
      <c r="D53" s="8"/>
      <c r="E53" s="8">
        <f aca="true" t="shared" si="5" ref="E53:P53">SUM(E49:E52)</f>
        <v>561.1</v>
      </c>
      <c r="F53" s="8">
        <f t="shared" si="5"/>
        <v>11.43</v>
      </c>
      <c r="G53" s="8">
        <f t="shared" si="5"/>
        <v>8.89</v>
      </c>
      <c r="H53" s="8">
        <f t="shared" si="5"/>
        <v>78.27</v>
      </c>
      <c r="I53" s="8">
        <f t="shared" si="5"/>
        <v>0.19000000000000003</v>
      </c>
      <c r="J53" s="8">
        <f t="shared" si="5"/>
        <v>0.35</v>
      </c>
      <c r="K53" s="8">
        <f t="shared" si="5"/>
        <v>1.6</v>
      </c>
      <c r="L53" s="8">
        <f t="shared" si="5"/>
        <v>10.01</v>
      </c>
      <c r="M53" s="8">
        <f t="shared" si="5"/>
        <v>278</v>
      </c>
      <c r="N53" s="8">
        <f t="shared" si="5"/>
        <v>326.4</v>
      </c>
      <c r="O53" s="8">
        <f t="shared" si="5"/>
        <v>52.4</v>
      </c>
      <c r="P53" s="8">
        <f t="shared" si="5"/>
        <v>1.8800000000000001</v>
      </c>
      <c r="S53" s="22"/>
    </row>
    <row r="54" spans="1:19" ht="15">
      <c r="A54" s="43" t="s">
        <v>61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S54" s="22"/>
    </row>
    <row r="55" spans="1:19" ht="15">
      <c r="A55" s="9"/>
      <c r="B55" s="9" t="s">
        <v>26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S55" s="22"/>
    </row>
    <row r="56" spans="1:19" ht="15">
      <c r="A56" s="10">
        <v>1</v>
      </c>
      <c r="B56" s="15" t="s">
        <v>62</v>
      </c>
      <c r="C56" s="12" t="s">
        <v>63</v>
      </c>
      <c r="D56" s="8" t="s">
        <v>64</v>
      </c>
      <c r="E56" s="8">
        <v>391.47</v>
      </c>
      <c r="F56" s="8">
        <v>25.04</v>
      </c>
      <c r="G56" s="8">
        <v>26.62</v>
      </c>
      <c r="H56" s="8">
        <v>12.97</v>
      </c>
      <c r="I56" s="8">
        <v>0.04</v>
      </c>
      <c r="J56" s="8">
        <v>0.06</v>
      </c>
      <c r="K56" s="8">
        <v>0.9</v>
      </c>
      <c r="L56" s="8">
        <v>0</v>
      </c>
      <c r="M56" s="8">
        <v>22</v>
      </c>
      <c r="N56" s="8">
        <v>107</v>
      </c>
      <c r="O56" s="8">
        <v>19</v>
      </c>
      <c r="P56" s="8">
        <v>0.8</v>
      </c>
      <c r="S56" s="22"/>
    </row>
    <row r="57" spans="1:19" ht="16.5" customHeight="1">
      <c r="A57" s="10">
        <v>2</v>
      </c>
      <c r="B57" s="15" t="s">
        <v>53</v>
      </c>
      <c r="C57" s="12" t="s">
        <v>40</v>
      </c>
      <c r="D57" s="28" t="s">
        <v>54</v>
      </c>
      <c r="E57" s="28">
        <v>182.56</v>
      </c>
      <c r="F57" s="28">
        <v>2.4</v>
      </c>
      <c r="G57" s="28">
        <v>4.9</v>
      </c>
      <c r="H57" s="28">
        <v>23.5</v>
      </c>
      <c r="I57" s="8">
        <v>0.15</v>
      </c>
      <c r="J57" s="8">
        <v>0.1</v>
      </c>
      <c r="K57" s="28">
        <v>5.6</v>
      </c>
      <c r="L57" s="8">
        <v>4</v>
      </c>
      <c r="M57" s="8">
        <v>40</v>
      </c>
      <c r="N57" s="8">
        <v>84</v>
      </c>
      <c r="O57" s="8">
        <v>30</v>
      </c>
      <c r="P57" s="8">
        <v>1</v>
      </c>
      <c r="S57" s="22"/>
    </row>
    <row r="58" spans="1:19" ht="15">
      <c r="A58" s="10">
        <v>3</v>
      </c>
      <c r="B58" s="15" t="s">
        <v>60</v>
      </c>
      <c r="C58" s="12" t="s">
        <v>32</v>
      </c>
      <c r="D58" s="8" t="s">
        <v>43</v>
      </c>
      <c r="E58" s="8">
        <v>117</v>
      </c>
      <c r="F58" s="8">
        <v>3.8</v>
      </c>
      <c r="G58" s="8">
        <v>0.30000000000000004</v>
      </c>
      <c r="H58" s="8">
        <v>20.7</v>
      </c>
      <c r="I58" s="8">
        <v>0.07</v>
      </c>
      <c r="J58" s="8">
        <v>0.04</v>
      </c>
      <c r="K58" s="8">
        <v>0</v>
      </c>
      <c r="L58" s="8">
        <v>0</v>
      </c>
      <c r="M58" s="8">
        <v>24</v>
      </c>
      <c r="N58" s="8">
        <v>38.4</v>
      </c>
      <c r="O58" s="8">
        <v>8.4</v>
      </c>
      <c r="P58" s="8">
        <v>0.72</v>
      </c>
      <c r="S58" s="22"/>
    </row>
    <row r="59" spans="1:19" ht="15">
      <c r="A59" s="10">
        <v>4</v>
      </c>
      <c r="B59" s="15" t="s">
        <v>34</v>
      </c>
      <c r="C59" s="12" t="s">
        <v>35</v>
      </c>
      <c r="D59" s="8" t="s">
        <v>36</v>
      </c>
      <c r="E59" s="8">
        <v>56</v>
      </c>
      <c r="F59" s="8">
        <v>0</v>
      </c>
      <c r="G59" s="8">
        <v>0</v>
      </c>
      <c r="H59" s="8">
        <v>14</v>
      </c>
      <c r="I59" s="8">
        <v>0</v>
      </c>
      <c r="J59" s="8">
        <v>0</v>
      </c>
      <c r="K59" s="8">
        <v>2.2</v>
      </c>
      <c r="L59" s="8">
        <v>0</v>
      </c>
      <c r="M59" s="8">
        <v>16</v>
      </c>
      <c r="N59" s="8">
        <v>8</v>
      </c>
      <c r="O59" s="8">
        <v>6</v>
      </c>
      <c r="P59" s="8">
        <v>0.8</v>
      </c>
      <c r="S59" s="22"/>
    </row>
    <row r="60" spans="1:19" ht="15">
      <c r="A60" s="10"/>
      <c r="B60" s="17" t="s">
        <v>37</v>
      </c>
      <c r="C60" s="12" t="s">
        <v>80</v>
      </c>
      <c r="D60" s="8"/>
      <c r="E60" s="8">
        <f aca="true" t="shared" si="6" ref="E60:P60">SUM(E56:E59)</f>
        <v>747.03</v>
      </c>
      <c r="F60" s="8">
        <f t="shared" si="6"/>
        <v>31.24</v>
      </c>
      <c r="G60" s="8">
        <f t="shared" si="6"/>
        <v>31.820000000000004</v>
      </c>
      <c r="H60" s="8">
        <f t="shared" si="6"/>
        <v>71.17</v>
      </c>
      <c r="I60" s="8">
        <f t="shared" si="6"/>
        <v>0.26</v>
      </c>
      <c r="J60" s="8">
        <f t="shared" si="6"/>
        <v>0.2</v>
      </c>
      <c r="K60" s="8">
        <f t="shared" si="6"/>
        <v>8.7</v>
      </c>
      <c r="L60" s="8">
        <f t="shared" si="6"/>
        <v>4</v>
      </c>
      <c r="M60" s="8">
        <f t="shared" si="6"/>
        <v>102</v>
      </c>
      <c r="N60" s="8">
        <f t="shared" si="6"/>
        <v>237.4</v>
      </c>
      <c r="O60" s="8">
        <f t="shared" si="6"/>
        <v>63.4</v>
      </c>
      <c r="P60" s="8">
        <f t="shared" si="6"/>
        <v>3.3200000000000003</v>
      </c>
      <c r="S60" s="22"/>
    </row>
    <row r="61" spans="1:16" ht="15">
      <c r="A61" s="43" t="s">
        <v>65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ht="15">
      <c r="A62" s="9"/>
      <c r="B62" s="39" t="s">
        <v>26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.75">
      <c r="A63" s="10">
        <v>1</v>
      </c>
      <c r="B63" s="11" t="s">
        <v>27</v>
      </c>
      <c r="C63" s="12" t="s">
        <v>28</v>
      </c>
      <c r="D63" s="8" t="s">
        <v>29</v>
      </c>
      <c r="E63" s="13">
        <v>205</v>
      </c>
      <c r="F63" s="13">
        <v>10.5</v>
      </c>
      <c r="G63" s="13">
        <v>17.8</v>
      </c>
      <c r="H63" s="13">
        <v>1.2</v>
      </c>
      <c r="I63" s="13">
        <v>0.08</v>
      </c>
      <c r="J63" s="13">
        <v>0.25</v>
      </c>
      <c r="K63" s="13">
        <v>0.30000000000000004</v>
      </c>
      <c r="L63" s="13">
        <v>10</v>
      </c>
      <c r="M63" s="13">
        <v>132</v>
      </c>
      <c r="N63" s="13">
        <v>198</v>
      </c>
      <c r="O63" s="13">
        <v>30</v>
      </c>
      <c r="P63" s="13">
        <v>0.6000000000000001</v>
      </c>
    </row>
    <row r="64" spans="1:16" ht="15.75">
      <c r="A64" s="10">
        <v>2</v>
      </c>
      <c r="B64" s="11" t="s">
        <v>77</v>
      </c>
      <c r="C64" s="12" t="s">
        <v>82</v>
      </c>
      <c r="D64" s="8" t="s">
        <v>30</v>
      </c>
      <c r="E64" s="13">
        <v>151</v>
      </c>
      <c r="F64" s="13">
        <v>4.5</v>
      </c>
      <c r="G64" s="13">
        <v>5.1</v>
      </c>
      <c r="H64" s="13">
        <v>21.9</v>
      </c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0">
        <v>3</v>
      </c>
      <c r="B65" s="40" t="s">
        <v>31</v>
      </c>
      <c r="C65" s="12" t="s">
        <v>32</v>
      </c>
      <c r="D65" s="8" t="s">
        <v>33</v>
      </c>
      <c r="E65" s="8">
        <v>117</v>
      </c>
      <c r="F65" s="8">
        <v>3.8</v>
      </c>
      <c r="G65" s="8">
        <v>0.30000000000000004</v>
      </c>
      <c r="H65" s="8">
        <v>20.7</v>
      </c>
      <c r="I65" s="8">
        <v>0.07</v>
      </c>
      <c r="J65" s="8">
        <v>0.04</v>
      </c>
      <c r="K65" s="8">
        <v>0</v>
      </c>
      <c r="L65" s="8">
        <v>0</v>
      </c>
      <c r="M65" s="8">
        <v>24</v>
      </c>
      <c r="N65" s="8">
        <v>38.4</v>
      </c>
      <c r="O65" s="8">
        <v>8.4</v>
      </c>
      <c r="P65" s="8">
        <v>0.72</v>
      </c>
    </row>
    <row r="66" spans="1:16" ht="15">
      <c r="A66" s="10">
        <v>4</v>
      </c>
      <c r="B66" s="15" t="s">
        <v>34</v>
      </c>
      <c r="C66" s="12" t="s">
        <v>35</v>
      </c>
      <c r="D66" s="8" t="s">
        <v>36</v>
      </c>
      <c r="E66" s="8">
        <v>56</v>
      </c>
      <c r="F66" s="8">
        <v>0</v>
      </c>
      <c r="G66" s="8">
        <v>0</v>
      </c>
      <c r="H66" s="8">
        <v>14</v>
      </c>
      <c r="I66" s="8">
        <v>0</v>
      </c>
      <c r="J66" s="8">
        <v>0</v>
      </c>
      <c r="K66" s="8">
        <v>2.2</v>
      </c>
      <c r="L66" s="8">
        <v>0</v>
      </c>
      <c r="M66" s="8">
        <v>16</v>
      </c>
      <c r="N66" s="8">
        <v>8</v>
      </c>
      <c r="O66" s="8">
        <v>6</v>
      </c>
      <c r="P66" s="8">
        <v>0.8</v>
      </c>
    </row>
    <row r="67" spans="1:19" ht="15">
      <c r="A67" s="10"/>
      <c r="B67" s="17" t="s">
        <v>37</v>
      </c>
      <c r="C67" s="38">
        <f>C63+C64+C65+C66</f>
        <v>500</v>
      </c>
      <c r="D67" s="8"/>
      <c r="E67" s="8">
        <f aca="true" t="shared" si="7" ref="E67:P67">SUM(E63:E66)</f>
        <v>529</v>
      </c>
      <c r="F67" s="8">
        <f t="shared" si="7"/>
        <v>18.8</v>
      </c>
      <c r="G67" s="8">
        <f t="shared" si="7"/>
        <v>23.2</v>
      </c>
      <c r="H67" s="8">
        <f t="shared" si="7"/>
        <v>57.8</v>
      </c>
      <c r="I67" s="8">
        <f t="shared" si="7"/>
        <v>0.15000000000000002</v>
      </c>
      <c r="J67" s="8">
        <f t="shared" si="7"/>
        <v>0.29</v>
      </c>
      <c r="K67" s="8">
        <f t="shared" si="7"/>
        <v>2.5</v>
      </c>
      <c r="L67" s="8">
        <f t="shared" si="7"/>
        <v>10</v>
      </c>
      <c r="M67" s="8">
        <f t="shared" si="7"/>
        <v>172</v>
      </c>
      <c r="N67" s="8">
        <f t="shared" si="7"/>
        <v>244.4</v>
      </c>
      <c r="O67" s="8">
        <f t="shared" si="7"/>
        <v>44.4</v>
      </c>
      <c r="P67" s="8">
        <f t="shared" si="7"/>
        <v>2.12</v>
      </c>
      <c r="S67" s="22"/>
    </row>
    <row r="68" spans="1:16" ht="15">
      <c r="A68" s="43" t="s">
        <v>66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ht="15">
      <c r="A69" s="9"/>
      <c r="B69" s="9" t="s">
        <v>26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.75">
      <c r="A70" s="10">
        <v>1</v>
      </c>
      <c r="B70" s="15" t="s">
        <v>39</v>
      </c>
      <c r="C70" s="12" t="s">
        <v>45</v>
      </c>
      <c r="D70" s="8" t="s">
        <v>41</v>
      </c>
      <c r="E70" s="13">
        <v>258</v>
      </c>
      <c r="F70" s="13">
        <v>22.6</v>
      </c>
      <c r="G70" s="13">
        <v>17</v>
      </c>
      <c r="H70" s="13">
        <v>0</v>
      </c>
      <c r="I70" s="13">
        <v>0.04</v>
      </c>
      <c r="J70" s="13">
        <v>0.12</v>
      </c>
      <c r="K70" s="13">
        <v>1.4</v>
      </c>
      <c r="L70" s="13">
        <v>40</v>
      </c>
      <c r="M70" s="13">
        <v>33</v>
      </c>
      <c r="N70" s="13">
        <v>156</v>
      </c>
      <c r="O70" s="13">
        <v>19</v>
      </c>
      <c r="P70" s="13">
        <v>1.6</v>
      </c>
    </row>
    <row r="71" spans="1:16" ht="15" customHeight="1">
      <c r="A71" s="10">
        <v>2</v>
      </c>
      <c r="B71" s="15" t="s">
        <v>67</v>
      </c>
      <c r="C71" s="12" t="s">
        <v>55</v>
      </c>
      <c r="D71" s="16" t="s">
        <v>43</v>
      </c>
      <c r="E71" s="8">
        <v>62.8</v>
      </c>
      <c r="F71" s="8">
        <v>0.5</v>
      </c>
      <c r="G71" s="8">
        <v>2</v>
      </c>
      <c r="H71" s="8">
        <v>3.25</v>
      </c>
      <c r="I71" s="8">
        <v>0.09</v>
      </c>
      <c r="J71" s="8">
        <v>0.04</v>
      </c>
      <c r="K71" s="8">
        <v>0</v>
      </c>
      <c r="L71" s="8">
        <v>9</v>
      </c>
      <c r="M71" s="8">
        <v>24</v>
      </c>
      <c r="N71" s="8">
        <v>78</v>
      </c>
      <c r="O71" s="8">
        <v>25</v>
      </c>
      <c r="P71" s="8">
        <v>2</v>
      </c>
    </row>
    <row r="72" spans="1:16" ht="15" customHeight="1">
      <c r="A72" s="10">
        <v>3</v>
      </c>
      <c r="B72" s="15" t="s">
        <v>34</v>
      </c>
      <c r="C72" s="30" t="s">
        <v>35</v>
      </c>
      <c r="D72" s="28" t="s">
        <v>68</v>
      </c>
      <c r="E72" s="8">
        <v>126.91</v>
      </c>
      <c r="F72" s="8">
        <v>0.18</v>
      </c>
      <c r="G72" s="8">
        <v>0.18</v>
      </c>
      <c r="H72" s="8">
        <v>28.362</v>
      </c>
      <c r="I72" s="8">
        <v>0</v>
      </c>
      <c r="J72" s="8">
        <v>0</v>
      </c>
      <c r="K72" s="8">
        <v>0.4</v>
      </c>
      <c r="L72" s="8">
        <v>0</v>
      </c>
      <c r="M72" s="8">
        <v>16</v>
      </c>
      <c r="N72" s="8">
        <v>6</v>
      </c>
      <c r="O72" s="8">
        <v>6</v>
      </c>
      <c r="P72" s="8">
        <v>1</v>
      </c>
    </row>
    <row r="73" spans="1:16" ht="15">
      <c r="A73" s="10">
        <v>4</v>
      </c>
      <c r="B73" s="15" t="s">
        <v>31</v>
      </c>
      <c r="C73" s="12" t="s">
        <v>32</v>
      </c>
      <c r="D73" s="8" t="s">
        <v>33</v>
      </c>
      <c r="E73" s="8">
        <v>117</v>
      </c>
      <c r="F73" s="8">
        <v>3.8</v>
      </c>
      <c r="G73" s="8">
        <v>0.30000000000000004</v>
      </c>
      <c r="H73" s="8">
        <v>20.7</v>
      </c>
      <c r="I73" s="8">
        <v>0.07</v>
      </c>
      <c r="J73" s="8">
        <v>0.04</v>
      </c>
      <c r="K73" s="8">
        <v>0</v>
      </c>
      <c r="L73" s="8">
        <v>0</v>
      </c>
      <c r="M73" s="8">
        <v>24</v>
      </c>
      <c r="N73" s="8">
        <v>38.4</v>
      </c>
      <c r="O73" s="8">
        <v>8.4</v>
      </c>
      <c r="P73" s="8">
        <v>0.72</v>
      </c>
    </row>
    <row r="74" spans="1:19" ht="15">
      <c r="A74" s="10"/>
      <c r="B74" s="17" t="s">
        <v>37</v>
      </c>
      <c r="C74" s="12">
        <f>C70+C71+C72+C73</f>
        <v>500</v>
      </c>
      <c r="D74" s="8"/>
      <c r="E74" s="8">
        <f aca="true" t="shared" si="8" ref="E74:P74">SUM(E69:E73)</f>
        <v>564.71</v>
      </c>
      <c r="F74" s="8">
        <f t="shared" si="8"/>
        <v>27.080000000000002</v>
      </c>
      <c r="G74" s="8">
        <f t="shared" si="8"/>
        <v>19.48</v>
      </c>
      <c r="H74" s="8">
        <f t="shared" si="8"/>
        <v>52.312</v>
      </c>
      <c r="I74" s="8">
        <f t="shared" si="8"/>
        <v>0.2</v>
      </c>
      <c r="J74" s="8">
        <f t="shared" si="8"/>
        <v>0.2</v>
      </c>
      <c r="K74" s="8">
        <f t="shared" si="8"/>
        <v>1.7999999999999998</v>
      </c>
      <c r="L74" s="8">
        <f t="shared" si="8"/>
        <v>49</v>
      </c>
      <c r="M74" s="8">
        <f t="shared" si="8"/>
        <v>97</v>
      </c>
      <c r="N74" s="8">
        <f t="shared" si="8"/>
        <v>278.4</v>
      </c>
      <c r="O74" s="8">
        <f t="shared" si="8"/>
        <v>58.4</v>
      </c>
      <c r="P74" s="8">
        <f t="shared" si="8"/>
        <v>5.319999999999999</v>
      </c>
      <c r="S74" s="22"/>
    </row>
    <row r="75" spans="1:16" ht="15">
      <c r="A75" s="43" t="s">
        <v>69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ht="15">
      <c r="A76" s="9"/>
      <c r="B76" s="9" t="s">
        <v>26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6.5" customHeight="1">
      <c r="A77" s="10">
        <v>1</v>
      </c>
      <c r="B77" s="29" t="s">
        <v>70</v>
      </c>
      <c r="C77" s="30" t="s">
        <v>71</v>
      </c>
      <c r="D77" s="28" t="s">
        <v>72</v>
      </c>
      <c r="E77" s="8">
        <v>185</v>
      </c>
      <c r="F77" s="8">
        <v>14.8</v>
      </c>
      <c r="G77" s="8">
        <v>5.4</v>
      </c>
      <c r="H77" s="8">
        <v>15.5</v>
      </c>
      <c r="I77" s="8">
        <v>0.15</v>
      </c>
      <c r="J77" s="8">
        <v>0.12</v>
      </c>
      <c r="K77" s="8">
        <v>11.4</v>
      </c>
      <c r="L77" s="8">
        <v>40</v>
      </c>
      <c r="M77" s="8">
        <v>53</v>
      </c>
      <c r="N77" s="8">
        <v>186</v>
      </c>
      <c r="O77" s="8">
        <v>25</v>
      </c>
      <c r="P77" s="8">
        <v>1.6</v>
      </c>
    </row>
    <row r="78" spans="1:16" ht="13.5" customHeight="1">
      <c r="A78" s="10">
        <v>2</v>
      </c>
      <c r="B78" s="15" t="s">
        <v>73</v>
      </c>
      <c r="C78" s="12" t="s">
        <v>78</v>
      </c>
      <c r="D78" s="8" t="s">
        <v>74</v>
      </c>
      <c r="E78" s="8">
        <v>253.06</v>
      </c>
      <c r="F78" s="8">
        <v>3.5</v>
      </c>
      <c r="G78" s="8">
        <v>4.5</v>
      </c>
      <c r="H78" s="8">
        <v>23.7</v>
      </c>
      <c r="I78" s="8">
        <v>0.15</v>
      </c>
      <c r="J78" s="8">
        <v>0.1</v>
      </c>
      <c r="K78" s="8">
        <v>5.6</v>
      </c>
      <c r="L78" s="8">
        <v>4</v>
      </c>
      <c r="M78" s="8">
        <v>40</v>
      </c>
      <c r="N78" s="8">
        <v>84</v>
      </c>
      <c r="O78" s="8">
        <v>30</v>
      </c>
      <c r="P78" s="8">
        <v>1</v>
      </c>
    </row>
    <row r="79" spans="1:16" ht="15">
      <c r="A79" s="10">
        <v>3</v>
      </c>
      <c r="B79" s="15" t="s">
        <v>31</v>
      </c>
      <c r="C79" s="12" t="s">
        <v>32</v>
      </c>
      <c r="D79" s="8" t="s">
        <v>33</v>
      </c>
      <c r="E79" s="8">
        <v>117</v>
      </c>
      <c r="F79" s="8">
        <v>3.8</v>
      </c>
      <c r="G79" s="8">
        <v>0.30000000000000004</v>
      </c>
      <c r="H79" s="8">
        <v>20.7</v>
      </c>
      <c r="I79" s="8">
        <v>0.07</v>
      </c>
      <c r="J79" s="8">
        <v>0.04</v>
      </c>
      <c r="K79" s="8">
        <v>0</v>
      </c>
      <c r="L79" s="8">
        <v>0</v>
      </c>
      <c r="M79" s="8">
        <v>24</v>
      </c>
      <c r="N79" s="8">
        <v>38.4</v>
      </c>
      <c r="O79" s="8">
        <v>8.4</v>
      </c>
      <c r="P79" s="8">
        <v>0.72</v>
      </c>
    </row>
    <row r="80" spans="1:19" ht="15">
      <c r="A80" s="10">
        <v>4</v>
      </c>
      <c r="B80" s="15" t="s">
        <v>34</v>
      </c>
      <c r="C80" s="12" t="s">
        <v>35</v>
      </c>
      <c r="D80" s="8" t="s">
        <v>36</v>
      </c>
      <c r="E80" s="8">
        <v>56</v>
      </c>
      <c r="F80" s="8">
        <v>0</v>
      </c>
      <c r="G80" s="8">
        <v>0</v>
      </c>
      <c r="H80" s="8">
        <v>14</v>
      </c>
      <c r="I80" s="8">
        <v>0</v>
      </c>
      <c r="J80" s="8">
        <v>0</v>
      </c>
      <c r="K80" s="8">
        <v>2.2</v>
      </c>
      <c r="L80" s="8">
        <v>0</v>
      </c>
      <c r="M80" s="8">
        <v>16</v>
      </c>
      <c r="N80" s="8">
        <v>8</v>
      </c>
      <c r="O80" s="8">
        <v>6</v>
      </c>
      <c r="P80" s="8">
        <v>0.8</v>
      </c>
      <c r="S80" s="22"/>
    </row>
    <row r="81" spans="1:16" ht="15">
      <c r="A81" s="10"/>
      <c r="B81" s="17" t="s">
        <v>37</v>
      </c>
      <c r="C81" s="12" t="s">
        <v>80</v>
      </c>
      <c r="D81" s="8"/>
      <c r="E81" s="8">
        <f aca="true" t="shared" si="9" ref="E81:P81">SUM(E77:E80)</f>
        <v>611.06</v>
      </c>
      <c r="F81" s="8">
        <f t="shared" si="9"/>
        <v>22.1</v>
      </c>
      <c r="G81" s="8">
        <f t="shared" si="9"/>
        <v>10.200000000000001</v>
      </c>
      <c r="H81" s="8">
        <f t="shared" si="9"/>
        <v>73.9</v>
      </c>
      <c r="I81" s="8">
        <f t="shared" si="9"/>
        <v>0.37</v>
      </c>
      <c r="J81" s="8">
        <f t="shared" si="9"/>
        <v>0.26</v>
      </c>
      <c r="K81" s="8">
        <f t="shared" si="9"/>
        <v>19.2</v>
      </c>
      <c r="L81" s="8">
        <f t="shared" si="9"/>
        <v>44</v>
      </c>
      <c r="M81" s="8">
        <f t="shared" si="9"/>
        <v>133</v>
      </c>
      <c r="N81" s="8">
        <f t="shared" si="9"/>
        <v>316.4</v>
      </c>
      <c r="O81" s="8">
        <f t="shared" si="9"/>
        <v>69.4</v>
      </c>
      <c r="P81" s="8">
        <f t="shared" si="9"/>
        <v>4.12</v>
      </c>
    </row>
    <row r="83" spans="19:20" ht="12.75">
      <c r="S83" s="22"/>
      <c r="T83" s="22"/>
    </row>
    <row r="86" spans="5:14" ht="12.75">
      <c r="E86" s="22"/>
      <c r="F86" s="22"/>
      <c r="N86" s="31"/>
    </row>
  </sheetData>
  <sheetProtection selectLockedCells="1" selectUnlockedCells="1"/>
  <mergeCells count="16">
    <mergeCell ref="A68:P68"/>
    <mergeCell ref="A75:P75"/>
    <mergeCell ref="A28:P28"/>
    <mergeCell ref="A34:P34"/>
    <mergeCell ref="A41:P41"/>
    <mergeCell ref="A48:P48"/>
    <mergeCell ref="A54:P54"/>
    <mergeCell ref="A61:P61"/>
    <mergeCell ref="K2:P2"/>
    <mergeCell ref="K3:P3"/>
    <mergeCell ref="K4:P4"/>
    <mergeCell ref="A7:P7"/>
    <mergeCell ref="A14:P14"/>
    <mergeCell ref="A21:P21"/>
    <mergeCell ref="B11:B12"/>
    <mergeCell ref="A11:A12"/>
  </mergeCells>
  <printOptions/>
  <pageMargins left="0.1968503937007874" right="0.1968503937007874" top="0.5905511811023623" bottom="0.3937007874015748" header="0.7874015748031497" footer="0.7874015748031497"/>
  <pageSetup firstPageNumber="1" useFirstPageNumber="1"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Черный</dc:creator>
  <cp:keywords/>
  <dc:description/>
  <cp:lastModifiedBy>Анна</cp:lastModifiedBy>
  <cp:lastPrinted>2022-08-31T07:34:36Z</cp:lastPrinted>
  <dcterms:created xsi:type="dcterms:W3CDTF">2022-04-12T05:17:25Z</dcterms:created>
  <dcterms:modified xsi:type="dcterms:W3CDTF">2022-08-31T07:34:52Z</dcterms:modified>
  <cp:category/>
  <cp:version/>
  <cp:contentType/>
  <cp:contentStatus/>
</cp:coreProperties>
</file>