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На сайт Л.В\"/>
    </mc:Choice>
  </mc:AlternateContent>
  <xr:revisionPtr revIDLastSave="0" documentId="13_ncr:1_{FE3FFB3F-D223-476C-B1EC-769D0E5AC4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стер ОР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10" l="1"/>
  <c r="K49" i="10" l="1"/>
  <c r="K48" i="10"/>
  <c r="K14" i="10"/>
  <c r="K60" i="10" s="1"/>
</calcChain>
</file>

<file path=xl/sharedStrings.xml><?xml version="1.0" encoding="utf-8"?>
<sst xmlns="http://schemas.openxmlformats.org/spreadsheetml/2006/main" count="167" uniqueCount="126">
  <si>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</si>
  <si>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</si>
  <si>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</si>
  <si>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самостоятельная работа обучающихся</t>
  </si>
  <si>
    <t>Обязательная аудиторная</t>
  </si>
  <si>
    <t>всего занятий</t>
  </si>
  <si>
    <t>в т. ч.</t>
  </si>
  <si>
    <t>лабораторных и практических</t>
  </si>
  <si>
    <t>по подгруппам</t>
  </si>
  <si>
    <t>О.00</t>
  </si>
  <si>
    <t>Общебразовательный цикл</t>
  </si>
  <si>
    <t>ОУД.01</t>
  </si>
  <si>
    <t xml:space="preserve">Русский язык </t>
  </si>
  <si>
    <t>ОУД.02</t>
  </si>
  <si>
    <t>Литература</t>
  </si>
  <si>
    <t>ОУД.03</t>
  </si>
  <si>
    <t>Иностранный язык</t>
  </si>
  <si>
    <t>ОУД.04</t>
  </si>
  <si>
    <t>История</t>
  </si>
  <si>
    <t>ОУД.05</t>
  </si>
  <si>
    <t xml:space="preserve">Обществознание </t>
  </si>
  <si>
    <t>Физическая культура</t>
  </si>
  <si>
    <t>ОУД.07</t>
  </si>
  <si>
    <t>Химия</t>
  </si>
  <si>
    <t>ОУД.08</t>
  </si>
  <si>
    <t>Биология</t>
  </si>
  <si>
    <t>ОУД.09</t>
  </si>
  <si>
    <t>География</t>
  </si>
  <si>
    <t>ОУД.10</t>
  </si>
  <si>
    <t>Астрономия</t>
  </si>
  <si>
    <t>ОБЖ</t>
  </si>
  <si>
    <t>ОУД.12</t>
  </si>
  <si>
    <t>Физика</t>
  </si>
  <si>
    <t>ОУД.13</t>
  </si>
  <si>
    <t>Математика</t>
  </si>
  <si>
    <t>ОУД.14</t>
  </si>
  <si>
    <t>Дополнительные дисциплины</t>
  </si>
  <si>
    <t>ОП.00</t>
  </si>
  <si>
    <t>Общепрофессиональный цикл</t>
  </si>
  <si>
    <t>ОП.01</t>
  </si>
  <si>
    <t>ОП.02</t>
  </si>
  <si>
    <t>ОП.04</t>
  </si>
  <si>
    <t>Охрана труда</t>
  </si>
  <si>
    <t>Безопасность жизнедеятельности</t>
  </si>
  <si>
    <t>П.00</t>
  </si>
  <si>
    <t>Профессиональный цикл</t>
  </si>
  <si>
    <t>ПМ.00</t>
  </si>
  <si>
    <t>Профессиональные модули</t>
  </si>
  <si>
    <t>Учебная практика</t>
  </si>
  <si>
    <t>Производственная практика</t>
  </si>
  <si>
    <t>Всего</t>
  </si>
  <si>
    <t>Распределение обязательной нагрузки по курсам и семестрам (час. в семестр)</t>
  </si>
  <si>
    <t>I курс</t>
  </si>
  <si>
    <t>II курс</t>
  </si>
  <si>
    <t>III курс</t>
  </si>
  <si>
    <t>1 сем.       17 нед.</t>
  </si>
  <si>
    <t>3 сем.             17 нед.</t>
  </si>
  <si>
    <t>Основы электротехники</t>
  </si>
  <si>
    <t>Основы материаловедения</t>
  </si>
  <si>
    <t>ПМ.03</t>
  </si>
  <si>
    <t>ОУД 11</t>
  </si>
  <si>
    <t xml:space="preserve">дисциплин и МДК </t>
  </si>
  <si>
    <t xml:space="preserve">учебной практики </t>
  </si>
  <si>
    <t>производ. практики</t>
  </si>
  <si>
    <t>1 курс</t>
  </si>
  <si>
    <t>2 курс</t>
  </si>
  <si>
    <t>3 курс</t>
  </si>
  <si>
    <t>Экзамены, в т.ч. квалификационные</t>
  </si>
  <si>
    <t>Диф. зачеты, зачеты</t>
  </si>
  <si>
    <t>ДЗ</t>
  </si>
  <si>
    <t>Э</t>
  </si>
  <si>
    <t>По выбору ОУД</t>
  </si>
  <si>
    <t>ОУД.15</t>
  </si>
  <si>
    <t>08.01.07 МАСТЕР ОБЩЕСТРОИТЕЛЬНЫХ РАБОТ</t>
  </si>
  <si>
    <t>Прмежуточная аттестация</t>
  </si>
  <si>
    <t>2 сем.           24 нед</t>
  </si>
  <si>
    <t>4 сем.        24  нед.</t>
  </si>
  <si>
    <t>5 сем.        17 нед</t>
  </si>
  <si>
    <t>6 сем.          24 нед</t>
  </si>
  <si>
    <t xml:space="preserve">консультаций </t>
  </si>
  <si>
    <t>экзаменов</t>
  </si>
  <si>
    <t>Общие  дисциплины</t>
  </si>
  <si>
    <t>ДЗк</t>
  </si>
  <si>
    <t>З</t>
  </si>
  <si>
    <t>ОУД.6</t>
  </si>
  <si>
    <t>ОУД.7</t>
  </si>
  <si>
    <t>ОУД 01.02</t>
  </si>
  <si>
    <t>Родная литература (русская)</t>
  </si>
  <si>
    <t>Профильные дисциплины</t>
  </si>
  <si>
    <t xml:space="preserve">Информатика и ИКТ </t>
  </si>
  <si>
    <t xml:space="preserve">Основы финансовой грамотности </t>
  </si>
  <si>
    <t>Дз</t>
  </si>
  <si>
    <t>Основы предпринимательской деятельности/Самопрезентация на рынке труда</t>
  </si>
  <si>
    <t>Индивидуальный проект</t>
  </si>
  <si>
    <t>Основы строительного черчения</t>
  </si>
  <si>
    <t>Основы технологии общестроительных работ</t>
  </si>
  <si>
    <t>Иностранный язык в профессиональной деятельности</t>
  </si>
  <si>
    <t>ОП 08</t>
  </si>
  <si>
    <t>Выполнение каменных работ</t>
  </si>
  <si>
    <t>ЭК</t>
  </si>
  <si>
    <t>МДК 03.01.</t>
  </si>
  <si>
    <t>Технология каменных работ</t>
  </si>
  <si>
    <t>МДК 03.02.</t>
  </si>
  <si>
    <t>Технология монтажных работ при возведении кирпичных зданий</t>
  </si>
  <si>
    <t>УП 03</t>
  </si>
  <si>
    <t>ПП 03.</t>
  </si>
  <si>
    <t>ПМ. 07.</t>
  </si>
  <si>
    <t>Выполнение сварочных работ ручной  электродуговой сваркой</t>
  </si>
  <si>
    <t>МДК 07.01.</t>
  </si>
  <si>
    <t>Технология ручной электродуговой сварки</t>
  </si>
  <si>
    <t>УП 07</t>
  </si>
  <si>
    <t>ПП 07.</t>
  </si>
  <si>
    <t>ПА</t>
  </si>
  <si>
    <t>ГИА</t>
  </si>
  <si>
    <t>Итого</t>
  </si>
  <si>
    <t>час</t>
  </si>
  <si>
    <t>кол-во/час</t>
  </si>
  <si>
    <t>кол-во</t>
  </si>
  <si>
    <t>Основы психологии общения</t>
  </si>
  <si>
    <t>ПА 1,5 неделя</t>
  </si>
  <si>
    <t>ОУД 16</t>
  </si>
  <si>
    <t>Эк</t>
  </si>
  <si>
    <t>ОП 05</t>
  </si>
  <si>
    <t>ОП 03</t>
  </si>
  <si>
    <t>ПА 1 недели</t>
  </si>
  <si>
    <t xml:space="preserve"> Государственная итоговая аттестация    2 недели:     с 15.06 по 29.06.2025 года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</si>
</sst>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left" vertical="center" wrapText="1"/>
    </xf>
    <xf numFmtId="0" fontId="3" fillId="0" borderId="5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18" xfId="0" applyFill="1" applyBorder="1"/>
    <xf numFmtId="0" fontId="0" fillId="2" borderId="29" xfId="0" applyFill="1" applyBorder="1"/>
    <xf numFmtId="0" fontId="3" fillId="2" borderId="55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left" vertical="center" wrapText="1"/>
    </xf>
    <xf numFmtId="0" fontId="3" fillId="2" borderId="5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51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0" fillId="0" borderId="1" xfId="0" applyBorder="1"/>
    <xf numFmtId="0" fontId="0" fillId="2" borderId="0" xfId="0" applyFill="1"/>
    <xf numFmtId="0" fontId="1" fillId="2" borderId="4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43" xfId="0" applyFont="1" applyFill="1" applyBorder="1" applyAlignment="1">
      <alignment horizontal="left" vertical="center" textRotation="90" wrapText="1"/>
    </xf>
    <xf numFmtId="0" fontId="1" fillId="2" borderId="46" xfId="0" applyFont="1" applyFill="1" applyBorder="1" applyAlignment="1">
      <alignment horizontal="left" vertical="center" textRotation="90" wrapText="1"/>
    </xf>
    <xf numFmtId="0" fontId="1" fillId="2" borderId="22" xfId="0" applyFont="1" applyFill="1" applyBorder="1" applyAlignment="1">
      <alignment horizontal="left" vertical="center" textRotation="90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textRotation="90" wrapText="1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textRotation="90" wrapText="1"/>
    </xf>
    <xf numFmtId="0" fontId="3" fillId="2" borderId="4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textRotation="90"/>
    </xf>
    <xf numFmtId="0" fontId="3" fillId="2" borderId="46" xfId="0" applyFont="1" applyFill="1" applyBorder="1" applyAlignment="1">
      <alignment horizontal="center" vertical="center" textRotation="90"/>
    </xf>
    <xf numFmtId="0" fontId="3" fillId="2" borderId="22" xfId="0" applyFont="1" applyFill="1" applyBorder="1" applyAlignment="1">
      <alignment horizontal="center" vertical="center" textRotation="90"/>
    </xf>
    <xf numFmtId="0" fontId="1" fillId="2" borderId="29" xfId="0" applyFont="1" applyFill="1" applyBorder="1" applyAlignment="1">
      <alignment horizontal="left" vertical="center" wrapText="1"/>
    </xf>
    <xf numFmtId="0" fontId="1" fillId="2" borderId="53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textRotation="90" wrapText="1"/>
    </xf>
    <xf numFmtId="0" fontId="3" fillId="2" borderId="46" xfId="0" applyFont="1" applyFill="1" applyBorder="1" applyAlignment="1">
      <alignment horizontal="center" vertical="center" textRotation="90" wrapText="1"/>
    </xf>
    <xf numFmtId="0" fontId="3" fillId="2" borderId="22" xfId="0" applyFont="1" applyFill="1" applyBorder="1" applyAlignment="1">
      <alignment horizontal="center" vertical="center" textRotation="90" wrapText="1"/>
    </xf>
    <xf numFmtId="0" fontId="3" fillId="2" borderId="39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2" borderId="33" xfId="0" applyFont="1" applyFill="1" applyBorder="1" applyAlignment="1">
      <alignment horizontal="center" vertical="center" textRotation="90"/>
    </xf>
    <xf numFmtId="0" fontId="1" fillId="2" borderId="28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3" fillId="2" borderId="4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67"/>
  <sheetViews>
    <sheetView tabSelected="1" zoomScale="90" zoomScaleNormal="90" workbookViewId="0">
      <selection activeCell="I70" sqref="I70:P70"/>
    </sheetView>
  </sheetViews>
  <sheetFormatPr defaultRowHeight="15" x14ac:dyDescent="0.25"/>
  <cols>
    <col min="1" max="1" width="11.7109375" customWidth="1"/>
    <col min="2" max="2" width="26.5703125" customWidth="1"/>
    <col min="3" max="8" width="5.7109375" customWidth="1"/>
    <col min="9" max="9" width="7.140625" customWidth="1"/>
    <col min="10" max="10" width="7.7109375" customWidth="1"/>
    <col min="11" max="11" width="13.7109375" customWidth="1"/>
    <col min="12" max="12" width="5.140625" customWidth="1"/>
    <col min="13" max="13" width="13.7109375" customWidth="1"/>
    <col min="14" max="14" width="8.140625" customWidth="1"/>
    <col min="15" max="16" width="9.140625" style="146"/>
    <col min="20" max="20" width="9.5703125" customWidth="1"/>
  </cols>
  <sheetData>
    <row r="1" spans="1:20" ht="21" thickBot="1" x14ac:dyDescent="0.35">
      <c r="A1" s="168" t="s">
        <v>73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</row>
    <row r="2" spans="1:20" ht="33.75" customHeight="1" thickBot="1" x14ac:dyDescent="0.3">
      <c r="A2" s="169" t="s">
        <v>0</v>
      </c>
      <c r="B2" s="172" t="s">
        <v>1</v>
      </c>
      <c r="C2" s="175" t="s">
        <v>2</v>
      </c>
      <c r="D2" s="175"/>
      <c r="E2" s="175"/>
      <c r="F2" s="175"/>
      <c r="G2" s="175"/>
      <c r="H2" s="172"/>
      <c r="I2" s="178"/>
      <c r="J2" s="179"/>
      <c r="K2" s="179"/>
      <c r="L2" s="179"/>
      <c r="M2" s="179"/>
      <c r="N2" s="180"/>
      <c r="O2" s="181" t="s">
        <v>51</v>
      </c>
      <c r="P2" s="182"/>
      <c r="Q2" s="182"/>
      <c r="R2" s="182"/>
      <c r="S2" s="182"/>
      <c r="T2" s="183"/>
    </row>
    <row r="3" spans="1:20" ht="15" customHeight="1" x14ac:dyDescent="0.25">
      <c r="A3" s="170"/>
      <c r="B3" s="173"/>
      <c r="C3" s="165"/>
      <c r="D3" s="165"/>
      <c r="E3" s="165"/>
      <c r="F3" s="165"/>
      <c r="G3" s="165"/>
      <c r="H3" s="173"/>
      <c r="I3" s="184" t="s">
        <v>3</v>
      </c>
      <c r="J3" s="165" t="s">
        <v>4</v>
      </c>
      <c r="K3" s="165"/>
      <c r="L3" s="173"/>
      <c r="M3" s="186" t="s">
        <v>74</v>
      </c>
      <c r="N3" s="173"/>
      <c r="O3" s="188" t="s">
        <v>52</v>
      </c>
      <c r="P3" s="189"/>
      <c r="Q3" s="188" t="s">
        <v>53</v>
      </c>
      <c r="R3" s="189"/>
      <c r="S3" s="188" t="s">
        <v>54</v>
      </c>
      <c r="T3" s="189"/>
    </row>
    <row r="4" spans="1:20" x14ac:dyDescent="0.25">
      <c r="A4" s="170"/>
      <c r="B4" s="173"/>
      <c r="C4" s="165"/>
      <c r="D4" s="165"/>
      <c r="E4" s="165"/>
      <c r="F4" s="165"/>
      <c r="G4" s="165"/>
      <c r="H4" s="173"/>
      <c r="I4" s="184"/>
      <c r="J4" s="165"/>
      <c r="K4" s="165"/>
      <c r="L4" s="173"/>
      <c r="M4" s="186"/>
      <c r="N4" s="173"/>
      <c r="O4" s="190"/>
      <c r="P4" s="191"/>
      <c r="Q4" s="190"/>
      <c r="R4" s="191"/>
      <c r="S4" s="190"/>
      <c r="T4" s="191"/>
    </row>
    <row r="5" spans="1:20" ht="15.75" thickBot="1" x14ac:dyDescent="0.3">
      <c r="A5" s="170"/>
      <c r="B5" s="173"/>
      <c r="C5" s="165"/>
      <c r="D5" s="165"/>
      <c r="E5" s="165"/>
      <c r="F5" s="165"/>
      <c r="G5" s="165"/>
      <c r="H5" s="173"/>
      <c r="I5" s="184"/>
      <c r="J5" s="165"/>
      <c r="K5" s="176"/>
      <c r="L5" s="177"/>
      <c r="M5" s="187"/>
      <c r="N5" s="174"/>
      <c r="O5" s="190"/>
      <c r="P5" s="191"/>
      <c r="Q5" s="190"/>
      <c r="R5" s="191"/>
      <c r="S5" s="190"/>
      <c r="T5" s="191"/>
    </row>
    <row r="6" spans="1:20" ht="15.75" customHeight="1" thickBot="1" x14ac:dyDescent="0.3">
      <c r="A6" s="170"/>
      <c r="B6" s="173"/>
      <c r="C6" s="165"/>
      <c r="D6" s="165"/>
      <c r="E6" s="165"/>
      <c r="F6" s="165"/>
      <c r="G6" s="165"/>
      <c r="H6" s="173"/>
      <c r="I6" s="184"/>
      <c r="J6" s="192" t="s">
        <v>5</v>
      </c>
      <c r="K6" s="193" t="s">
        <v>6</v>
      </c>
      <c r="L6" s="194"/>
      <c r="M6" s="194"/>
      <c r="N6" s="195"/>
      <c r="O6" s="190" t="s">
        <v>55</v>
      </c>
      <c r="P6" s="191" t="s">
        <v>75</v>
      </c>
      <c r="Q6" s="190" t="s">
        <v>56</v>
      </c>
      <c r="R6" s="191" t="s">
        <v>76</v>
      </c>
      <c r="S6" s="190" t="s">
        <v>77</v>
      </c>
      <c r="T6" s="191" t="s">
        <v>78</v>
      </c>
    </row>
    <row r="7" spans="1:20" ht="15.75" thickBot="1" x14ac:dyDescent="0.3">
      <c r="A7" s="170"/>
      <c r="B7" s="173"/>
      <c r="C7" s="165"/>
      <c r="D7" s="165"/>
      <c r="E7" s="165"/>
      <c r="F7" s="165"/>
      <c r="G7" s="165"/>
      <c r="H7" s="173"/>
      <c r="I7" s="184"/>
      <c r="J7" s="192"/>
      <c r="K7" s="193"/>
      <c r="L7" s="194"/>
      <c r="M7" s="194"/>
      <c r="N7" s="195"/>
      <c r="O7" s="190"/>
      <c r="P7" s="191"/>
      <c r="Q7" s="190"/>
      <c r="R7" s="191"/>
      <c r="S7" s="190"/>
      <c r="T7" s="191"/>
    </row>
    <row r="8" spans="1:20" ht="15.75" thickBot="1" x14ac:dyDescent="0.3">
      <c r="A8" s="170"/>
      <c r="B8" s="173"/>
      <c r="C8" s="165"/>
      <c r="D8" s="165"/>
      <c r="E8" s="165"/>
      <c r="F8" s="165"/>
      <c r="G8" s="165"/>
      <c r="H8" s="173"/>
      <c r="I8" s="184"/>
      <c r="J8" s="192"/>
      <c r="K8" s="193"/>
      <c r="L8" s="194"/>
      <c r="M8" s="194"/>
      <c r="N8" s="195"/>
      <c r="O8" s="190"/>
      <c r="P8" s="191"/>
      <c r="Q8" s="190"/>
      <c r="R8" s="191"/>
      <c r="S8" s="190"/>
      <c r="T8" s="191"/>
    </row>
    <row r="9" spans="1:20" ht="15.75" customHeight="1" thickBot="1" x14ac:dyDescent="0.3">
      <c r="A9" s="170"/>
      <c r="B9" s="173"/>
      <c r="C9" s="165"/>
      <c r="D9" s="165"/>
      <c r="E9" s="165"/>
      <c r="F9" s="165"/>
      <c r="G9" s="165"/>
      <c r="H9" s="173"/>
      <c r="I9" s="184"/>
      <c r="J9" s="192"/>
      <c r="K9" s="215" t="s">
        <v>7</v>
      </c>
      <c r="L9" s="218" t="s">
        <v>8</v>
      </c>
      <c r="M9" s="200" t="s">
        <v>79</v>
      </c>
      <c r="N9" s="200" t="s">
        <v>80</v>
      </c>
      <c r="O9" s="190"/>
      <c r="P9" s="196" t="s">
        <v>119</v>
      </c>
      <c r="Q9" s="190"/>
      <c r="R9" s="196" t="s">
        <v>119</v>
      </c>
      <c r="S9" s="198"/>
      <c r="T9" s="196" t="s">
        <v>124</v>
      </c>
    </row>
    <row r="10" spans="1:20" ht="15.75" thickBot="1" x14ac:dyDescent="0.3">
      <c r="A10" s="170"/>
      <c r="B10" s="173"/>
      <c r="C10" s="176"/>
      <c r="D10" s="176"/>
      <c r="E10" s="176"/>
      <c r="F10" s="176"/>
      <c r="G10" s="176"/>
      <c r="H10" s="177"/>
      <c r="I10" s="184"/>
      <c r="J10" s="192"/>
      <c r="K10" s="216"/>
      <c r="L10" s="219"/>
      <c r="M10" s="201"/>
      <c r="N10" s="201"/>
      <c r="O10" s="190"/>
      <c r="P10" s="197"/>
      <c r="Q10" s="190"/>
      <c r="R10" s="197"/>
      <c r="S10" s="199"/>
      <c r="T10" s="197"/>
    </row>
    <row r="11" spans="1:20" ht="57" customHeight="1" thickBot="1" x14ac:dyDescent="0.3">
      <c r="A11" s="171"/>
      <c r="B11" s="174"/>
      <c r="C11" s="210" t="s">
        <v>64</v>
      </c>
      <c r="D11" s="211"/>
      <c r="E11" s="212" t="s">
        <v>65</v>
      </c>
      <c r="F11" s="213"/>
      <c r="G11" s="214" t="s">
        <v>66</v>
      </c>
      <c r="H11" s="205"/>
      <c r="I11" s="185"/>
      <c r="J11" s="192"/>
      <c r="K11" s="217"/>
      <c r="L11" s="220"/>
      <c r="M11" s="202"/>
      <c r="N11" s="202"/>
      <c r="O11" s="1"/>
      <c r="P11" s="2"/>
      <c r="Q11" s="1"/>
      <c r="R11" s="2"/>
      <c r="S11" s="1"/>
      <c r="T11" s="3"/>
    </row>
    <row r="12" spans="1:20" ht="15.75" thickBot="1" x14ac:dyDescent="0.3">
      <c r="A12" s="203">
        <v>1</v>
      </c>
      <c r="B12" s="177">
        <v>2</v>
      </c>
      <c r="C12" s="4">
        <v>1</v>
      </c>
      <c r="D12" s="5">
        <v>2</v>
      </c>
      <c r="E12" s="5">
        <v>3</v>
      </c>
      <c r="F12" s="5">
        <v>4</v>
      </c>
      <c r="G12" s="5">
        <v>5</v>
      </c>
      <c r="H12" s="6">
        <v>6</v>
      </c>
      <c r="I12" s="186">
        <v>10</v>
      </c>
      <c r="J12" s="206">
        <v>11</v>
      </c>
      <c r="K12" s="208">
        <v>12</v>
      </c>
      <c r="L12" s="235">
        <v>13</v>
      </c>
      <c r="M12" s="208">
        <v>14</v>
      </c>
      <c r="N12" s="208">
        <v>15</v>
      </c>
      <c r="O12" s="231">
        <v>16</v>
      </c>
      <c r="P12" s="233">
        <v>17</v>
      </c>
      <c r="Q12" s="231">
        <v>18</v>
      </c>
      <c r="R12" s="233">
        <v>19</v>
      </c>
      <c r="S12" s="221">
        <v>20</v>
      </c>
      <c r="T12" s="222">
        <v>21</v>
      </c>
    </row>
    <row r="13" spans="1:20" ht="15.75" thickBot="1" x14ac:dyDescent="0.3">
      <c r="A13" s="204"/>
      <c r="B13" s="205"/>
      <c r="C13" s="151"/>
      <c r="D13" s="7"/>
      <c r="E13" s="7"/>
      <c r="F13" s="7"/>
      <c r="G13" s="7"/>
      <c r="H13" s="152"/>
      <c r="I13" s="187"/>
      <c r="J13" s="207"/>
      <c r="K13" s="209"/>
      <c r="L13" s="235"/>
      <c r="M13" s="208"/>
      <c r="N13" s="208"/>
      <c r="O13" s="232"/>
      <c r="P13" s="234"/>
      <c r="Q13" s="232"/>
      <c r="R13" s="234"/>
      <c r="S13" s="181"/>
      <c r="T13" s="223"/>
    </row>
    <row r="14" spans="1:20" ht="29.25" thickBot="1" x14ac:dyDescent="0.3">
      <c r="A14" s="102" t="s">
        <v>9</v>
      </c>
      <c r="B14" s="148" t="s">
        <v>10</v>
      </c>
      <c r="C14" s="178"/>
      <c r="D14" s="179"/>
      <c r="E14" s="179"/>
      <c r="F14" s="179"/>
      <c r="G14" s="179"/>
      <c r="H14" s="180"/>
      <c r="I14" s="147">
        <v>26</v>
      </c>
      <c r="J14" s="103">
        <v>2068</v>
      </c>
      <c r="K14" s="104">
        <f>SUM(K16:K40)</f>
        <v>766</v>
      </c>
      <c r="L14" s="105"/>
      <c r="M14" s="105">
        <v>10</v>
      </c>
      <c r="N14" s="148">
        <v>36</v>
      </c>
      <c r="O14" s="79">
        <v>476</v>
      </c>
      <c r="P14" s="11">
        <v>500</v>
      </c>
      <c r="Q14" s="10">
        <v>272</v>
      </c>
      <c r="R14" s="11">
        <v>281</v>
      </c>
      <c r="S14" s="10">
        <v>177</v>
      </c>
      <c r="T14" s="11">
        <v>362</v>
      </c>
    </row>
    <row r="15" spans="1:20" ht="15.75" thickBot="1" x14ac:dyDescent="0.3">
      <c r="A15" s="106"/>
      <c r="B15" s="156" t="s">
        <v>81</v>
      </c>
      <c r="C15" s="70"/>
      <c r="D15" s="107"/>
      <c r="E15" s="107"/>
      <c r="F15" s="107"/>
      <c r="G15" s="107"/>
      <c r="H15" s="22"/>
      <c r="I15" s="108">
        <v>0</v>
      </c>
      <c r="J15" s="109"/>
      <c r="K15" s="110"/>
      <c r="L15" s="111"/>
      <c r="M15" s="112"/>
      <c r="N15" s="113"/>
      <c r="O15" s="70"/>
      <c r="P15" s="22"/>
      <c r="Q15" s="21"/>
      <c r="R15" s="22"/>
      <c r="S15" s="21"/>
      <c r="T15" s="114"/>
    </row>
    <row r="16" spans="1:20" ht="16.5" thickBot="1" x14ac:dyDescent="0.3">
      <c r="A16" s="115" t="s">
        <v>11</v>
      </c>
      <c r="B16" s="116" t="s">
        <v>12</v>
      </c>
      <c r="C16" s="33"/>
      <c r="D16" s="117"/>
      <c r="E16" s="117"/>
      <c r="F16" s="117" t="s">
        <v>70</v>
      </c>
      <c r="G16" s="117"/>
      <c r="H16" s="34"/>
      <c r="I16" s="108">
        <v>0</v>
      </c>
      <c r="J16" s="118">
        <v>114</v>
      </c>
      <c r="K16" s="112">
        <v>20</v>
      </c>
      <c r="L16" s="119"/>
      <c r="M16" s="120">
        <v>2</v>
      </c>
      <c r="N16" s="121">
        <v>6</v>
      </c>
      <c r="O16" s="33">
        <v>34</v>
      </c>
      <c r="P16" s="34">
        <v>23</v>
      </c>
      <c r="Q16" s="33">
        <v>34</v>
      </c>
      <c r="R16" s="34">
        <v>23</v>
      </c>
      <c r="S16" s="39"/>
      <c r="T16" s="34"/>
    </row>
    <row r="17" spans="1:20" ht="16.5" thickBot="1" x14ac:dyDescent="0.3">
      <c r="A17" s="115" t="s">
        <v>13</v>
      </c>
      <c r="B17" s="116" t="s">
        <v>14</v>
      </c>
      <c r="C17" s="33"/>
      <c r="D17" s="117"/>
      <c r="E17" s="117"/>
      <c r="F17" s="117" t="s">
        <v>69</v>
      </c>
      <c r="G17" s="117"/>
      <c r="H17" s="34"/>
      <c r="I17" s="108">
        <v>0</v>
      </c>
      <c r="J17" s="122">
        <v>163</v>
      </c>
      <c r="K17" s="123">
        <v>10</v>
      </c>
      <c r="L17" s="119"/>
      <c r="M17" s="120">
        <v>0</v>
      </c>
      <c r="N17" s="121">
        <v>0</v>
      </c>
      <c r="O17" s="38">
        <v>34</v>
      </c>
      <c r="P17" s="149">
        <v>46</v>
      </c>
      <c r="Q17" s="38">
        <v>34</v>
      </c>
      <c r="R17" s="149">
        <v>49</v>
      </c>
      <c r="S17" s="33"/>
      <c r="T17" s="34"/>
    </row>
    <row r="18" spans="1:20" ht="16.5" thickBot="1" x14ac:dyDescent="0.3">
      <c r="A18" s="115" t="s">
        <v>15</v>
      </c>
      <c r="B18" s="116" t="s">
        <v>16</v>
      </c>
      <c r="C18" s="33"/>
      <c r="D18" s="117"/>
      <c r="E18" s="117"/>
      <c r="F18" s="117" t="s">
        <v>69</v>
      </c>
      <c r="G18" s="117"/>
      <c r="H18" s="34"/>
      <c r="I18" s="108">
        <v>0</v>
      </c>
      <c r="J18" s="122">
        <v>172</v>
      </c>
      <c r="K18" s="123">
        <v>172</v>
      </c>
      <c r="L18" s="119"/>
      <c r="M18" s="120">
        <v>0</v>
      </c>
      <c r="N18" s="121">
        <v>0</v>
      </c>
      <c r="O18" s="33">
        <v>34</v>
      </c>
      <c r="P18" s="34">
        <v>51</v>
      </c>
      <c r="Q18" s="33">
        <v>51</v>
      </c>
      <c r="R18" s="34">
        <v>36</v>
      </c>
      <c r="S18" s="33"/>
      <c r="T18" s="34"/>
    </row>
    <row r="19" spans="1:20" ht="16.5" thickBot="1" x14ac:dyDescent="0.3">
      <c r="A19" s="115" t="s">
        <v>17</v>
      </c>
      <c r="B19" s="116" t="s">
        <v>18</v>
      </c>
      <c r="C19" s="33"/>
      <c r="D19" s="117"/>
      <c r="E19" s="117"/>
      <c r="F19" s="117"/>
      <c r="G19" s="117"/>
      <c r="H19" s="34" t="s">
        <v>70</v>
      </c>
      <c r="I19" s="108">
        <v>0</v>
      </c>
      <c r="J19" s="122">
        <v>137</v>
      </c>
      <c r="K19" s="123">
        <v>20</v>
      </c>
      <c r="L19" s="119"/>
      <c r="M19" s="120">
        <v>0</v>
      </c>
      <c r="N19" s="121">
        <v>0</v>
      </c>
      <c r="O19" s="33"/>
      <c r="P19" s="34"/>
      <c r="Q19" s="33"/>
      <c r="R19" s="34"/>
      <c r="S19" s="33">
        <v>39</v>
      </c>
      <c r="T19" s="34">
        <v>98</v>
      </c>
    </row>
    <row r="20" spans="1:20" ht="16.5" thickBot="1" x14ac:dyDescent="0.3">
      <c r="A20" s="115" t="s">
        <v>19</v>
      </c>
      <c r="B20" s="116" t="s">
        <v>21</v>
      </c>
      <c r="C20" s="33" t="s">
        <v>83</v>
      </c>
      <c r="D20" s="117" t="s">
        <v>83</v>
      </c>
      <c r="E20" s="117" t="s">
        <v>69</v>
      </c>
      <c r="F20" s="117"/>
      <c r="G20" s="117"/>
      <c r="H20" s="34"/>
      <c r="I20" s="108">
        <v>0</v>
      </c>
      <c r="J20" s="122">
        <v>167</v>
      </c>
      <c r="K20" s="123">
        <v>162</v>
      </c>
      <c r="L20" s="119"/>
      <c r="M20" s="120">
        <v>0</v>
      </c>
      <c r="N20" s="121">
        <v>0</v>
      </c>
      <c r="O20" s="33">
        <v>51</v>
      </c>
      <c r="P20" s="34">
        <v>65</v>
      </c>
      <c r="Q20" s="39">
        <v>51</v>
      </c>
      <c r="R20" s="34"/>
      <c r="S20" s="39"/>
      <c r="T20" s="34"/>
    </row>
    <row r="21" spans="1:20" ht="16.5" thickBot="1" x14ac:dyDescent="0.3">
      <c r="A21" s="115" t="s">
        <v>84</v>
      </c>
      <c r="B21" s="116" t="s">
        <v>30</v>
      </c>
      <c r="C21" s="33"/>
      <c r="D21" s="117" t="s">
        <v>69</v>
      </c>
      <c r="E21" s="117"/>
      <c r="F21" s="117"/>
      <c r="G21" s="117"/>
      <c r="H21" s="34"/>
      <c r="I21" s="108">
        <v>0</v>
      </c>
      <c r="J21" s="122">
        <v>80</v>
      </c>
      <c r="K21" s="123">
        <v>20</v>
      </c>
      <c r="L21" s="119"/>
      <c r="M21" s="120">
        <v>0</v>
      </c>
      <c r="N21" s="121">
        <v>0</v>
      </c>
      <c r="O21" s="33">
        <v>34</v>
      </c>
      <c r="P21" s="34">
        <v>46</v>
      </c>
      <c r="Q21" s="39"/>
      <c r="R21" s="34"/>
      <c r="S21" s="39"/>
      <c r="T21" s="34"/>
    </row>
    <row r="22" spans="1:20" ht="16.5" thickBot="1" x14ac:dyDescent="0.3">
      <c r="A22" s="124" t="s">
        <v>85</v>
      </c>
      <c r="B22" s="125" t="s">
        <v>29</v>
      </c>
      <c r="C22" s="126"/>
      <c r="D22" s="127"/>
      <c r="E22" s="127"/>
      <c r="F22" s="127"/>
      <c r="G22" s="127"/>
      <c r="H22" s="50" t="s">
        <v>69</v>
      </c>
      <c r="I22" s="108">
        <v>0</v>
      </c>
      <c r="J22" s="122">
        <v>34</v>
      </c>
      <c r="K22" s="128">
        <v>10</v>
      </c>
      <c r="L22" s="129"/>
      <c r="M22" s="130">
        <v>0</v>
      </c>
      <c r="N22" s="131">
        <v>0</v>
      </c>
      <c r="O22" s="126"/>
      <c r="P22" s="50"/>
      <c r="Q22" s="49"/>
      <c r="R22" s="50"/>
      <c r="S22" s="49"/>
      <c r="T22" s="50">
        <v>34</v>
      </c>
    </row>
    <row r="23" spans="1:20" ht="16.5" thickBot="1" x14ac:dyDescent="0.3">
      <c r="A23" s="8"/>
      <c r="B23" s="52" t="s">
        <v>71</v>
      </c>
      <c r="C23" s="224"/>
      <c r="D23" s="225"/>
      <c r="E23" s="225"/>
      <c r="F23" s="225"/>
      <c r="G23" s="225"/>
      <c r="H23" s="226"/>
      <c r="I23" s="159"/>
      <c r="J23" s="36"/>
      <c r="K23" s="53"/>
      <c r="L23" s="57"/>
      <c r="M23" s="57"/>
      <c r="N23" s="57"/>
      <c r="O23" s="227"/>
      <c r="P23" s="228"/>
      <c r="Q23" s="227"/>
      <c r="R23" s="228"/>
      <c r="S23" s="229"/>
      <c r="T23" s="230"/>
    </row>
    <row r="24" spans="1:20" ht="16.5" thickBot="1" x14ac:dyDescent="0.3">
      <c r="A24" s="13" t="s">
        <v>22</v>
      </c>
      <c r="B24" s="54" t="s">
        <v>23</v>
      </c>
      <c r="C24" s="14"/>
      <c r="D24" s="15"/>
      <c r="E24" s="15"/>
      <c r="F24" s="15"/>
      <c r="G24" s="15"/>
      <c r="H24" s="166" t="s">
        <v>82</v>
      </c>
      <c r="I24" s="17">
        <v>0</v>
      </c>
      <c r="J24" s="36">
        <v>114</v>
      </c>
      <c r="K24" s="17">
        <v>30</v>
      </c>
      <c r="L24" s="18"/>
      <c r="M24" s="19">
        <v>0</v>
      </c>
      <c r="N24" s="20">
        <v>0</v>
      </c>
      <c r="O24" s="70"/>
      <c r="P24" s="22"/>
      <c r="Q24" s="21"/>
      <c r="R24" s="22"/>
      <c r="S24" s="23">
        <v>34</v>
      </c>
      <c r="T24" s="16">
        <v>80</v>
      </c>
    </row>
    <row r="25" spans="1:20" ht="16.5" thickBot="1" x14ac:dyDescent="0.3">
      <c r="A25" s="24" t="s">
        <v>24</v>
      </c>
      <c r="B25" s="25" t="s">
        <v>25</v>
      </c>
      <c r="C25" s="26"/>
      <c r="D25" s="27"/>
      <c r="E25" s="27"/>
      <c r="F25" s="27"/>
      <c r="G25" s="27"/>
      <c r="H25" s="167"/>
      <c r="I25" s="17">
        <v>0</v>
      </c>
      <c r="J25" s="36">
        <v>46</v>
      </c>
      <c r="K25" s="37">
        <v>10</v>
      </c>
      <c r="L25" s="30"/>
      <c r="M25" s="31">
        <v>0</v>
      </c>
      <c r="N25" s="32">
        <v>0</v>
      </c>
      <c r="O25" s="33"/>
      <c r="P25" s="34"/>
      <c r="Q25" s="39"/>
      <c r="R25" s="34"/>
      <c r="S25" s="35"/>
      <c r="T25" s="28">
        <v>46</v>
      </c>
    </row>
    <row r="26" spans="1:20" ht="16.5" thickBot="1" x14ac:dyDescent="0.3">
      <c r="A26" s="24" t="s">
        <v>26</v>
      </c>
      <c r="B26" s="25" t="s">
        <v>27</v>
      </c>
      <c r="C26" s="26"/>
      <c r="D26" s="27" t="s">
        <v>69</v>
      </c>
      <c r="E26" s="27"/>
      <c r="F26" s="27"/>
      <c r="G26" s="27"/>
      <c r="H26" s="28"/>
      <c r="I26" s="17">
        <v>0</v>
      </c>
      <c r="J26" s="36">
        <v>57</v>
      </c>
      <c r="K26" s="37">
        <v>10</v>
      </c>
      <c r="L26" s="30"/>
      <c r="M26" s="31">
        <v>0</v>
      </c>
      <c r="N26" s="32">
        <v>0</v>
      </c>
      <c r="O26" s="33">
        <v>34</v>
      </c>
      <c r="P26" s="34">
        <v>23</v>
      </c>
      <c r="Q26" s="39"/>
      <c r="R26" s="34"/>
      <c r="S26" s="35"/>
      <c r="T26" s="28"/>
    </row>
    <row r="27" spans="1:20" ht="16.5" thickBot="1" x14ac:dyDescent="0.3">
      <c r="A27" s="24" t="s">
        <v>28</v>
      </c>
      <c r="B27" s="25" t="s">
        <v>20</v>
      </c>
      <c r="C27" s="26"/>
      <c r="D27" s="27"/>
      <c r="E27" s="27"/>
      <c r="F27" s="27" t="s">
        <v>69</v>
      </c>
      <c r="G27" s="27"/>
      <c r="H27" s="28"/>
      <c r="I27" s="17">
        <v>0</v>
      </c>
      <c r="J27" s="36">
        <v>169</v>
      </c>
      <c r="K27" s="37">
        <v>20</v>
      </c>
      <c r="L27" s="30"/>
      <c r="M27" s="31"/>
      <c r="N27" s="32"/>
      <c r="O27" s="33">
        <v>34</v>
      </c>
      <c r="P27" s="34">
        <v>63</v>
      </c>
      <c r="Q27" s="33">
        <v>34</v>
      </c>
      <c r="R27" s="34">
        <v>38</v>
      </c>
      <c r="S27" s="35"/>
      <c r="T27" s="28"/>
    </row>
    <row r="28" spans="1:20" ht="30.75" thickBot="1" x14ac:dyDescent="0.3">
      <c r="A28" s="40" t="s">
        <v>86</v>
      </c>
      <c r="B28" s="41" t="s">
        <v>87</v>
      </c>
      <c r="C28" s="42"/>
      <c r="D28" s="43"/>
      <c r="E28" s="43"/>
      <c r="F28" s="43"/>
      <c r="G28" s="43"/>
      <c r="H28" s="44" t="s">
        <v>69</v>
      </c>
      <c r="I28" s="17">
        <v>0</v>
      </c>
      <c r="J28" s="55">
        <v>36</v>
      </c>
      <c r="K28" s="45">
        <v>10</v>
      </c>
      <c r="L28" s="46"/>
      <c r="M28" s="47">
        <v>0</v>
      </c>
      <c r="N28" s="48">
        <v>6</v>
      </c>
      <c r="O28" s="56"/>
      <c r="P28" s="150"/>
      <c r="Q28" s="56"/>
      <c r="R28" s="150"/>
      <c r="S28" s="42"/>
      <c r="T28" s="44">
        <v>36</v>
      </c>
    </row>
    <row r="29" spans="1:20" ht="29.25" thickBot="1" x14ac:dyDescent="0.3">
      <c r="A29" s="8"/>
      <c r="B29" s="9" t="s">
        <v>88</v>
      </c>
      <c r="C29" s="229"/>
      <c r="D29" s="236"/>
      <c r="E29" s="236"/>
      <c r="F29" s="236"/>
      <c r="G29" s="236"/>
      <c r="H29" s="230"/>
      <c r="I29" s="57"/>
      <c r="J29" s="36"/>
      <c r="K29" s="57"/>
      <c r="L29" s="57"/>
      <c r="M29" s="57"/>
      <c r="N29" s="57"/>
      <c r="O29" s="227"/>
      <c r="P29" s="228"/>
      <c r="Q29" s="227"/>
      <c r="R29" s="228"/>
      <c r="S29" s="229"/>
      <c r="T29" s="230"/>
    </row>
    <row r="30" spans="1:20" ht="16.5" thickBot="1" x14ac:dyDescent="0.3">
      <c r="A30" s="13" t="s">
        <v>60</v>
      </c>
      <c r="B30" s="54" t="s">
        <v>32</v>
      </c>
      <c r="C30" s="14"/>
      <c r="D30" s="15"/>
      <c r="E30" s="15"/>
      <c r="F30" s="15" t="s">
        <v>70</v>
      </c>
      <c r="G30" s="15"/>
      <c r="H30" s="16"/>
      <c r="I30" s="17">
        <v>0</v>
      </c>
      <c r="J30" s="29">
        <v>180</v>
      </c>
      <c r="K30" s="17">
        <v>60</v>
      </c>
      <c r="L30" s="18"/>
      <c r="M30" s="19">
        <v>2</v>
      </c>
      <c r="N30" s="20">
        <v>6</v>
      </c>
      <c r="O30" s="70">
        <v>34</v>
      </c>
      <c r="P30" s="22">
        <v>69</v>
      </c>
      <c r="Q30" s="21">
        <v>34</v>
      </c>
      <c r="R30" s="22">
        <v>43</v>
      </c>
      <c r="S30" s="23"/>
      <c r="T30" s="16"/>
    </row>
    <row r="31" spans="1:20" ht="16.5" thickBot="1" x14ac:dyDescent="0.3">
      <c r="A31" s="24" t="s">
        <v>31</v>
      </c>
      <c r="B31" s="25" t="s">
        <v>34</v>
      </c>
      <c r="C31" s="26"/>
      <c r="D31" s="27" t="s">
        <v>70</v>
      </c>
      <c r="E31" s="27"/>
      <c r="F31" s="27"/>
      <c r="G31" s="27" t="s">
        <v>70</v>
      </c>
      <c r="H31" s="28"/>
      <c r="I31" s="17">
        <v>0</v>
      </c>
      <c r="J31" s="36">
        <v>276</v>
      </c>
      <c r="K31" s="37">
        <v>60</v>
      </c>
      <c r="L31" s="30"/>
      <c r="M31" s="31">
        <v>4</v>
      </c>
      <c r="N31" s="32">
        <v>12</v>
      </c>
      <c r="O31" s="33">
        <v>51</v>
      </c>
      <c r="P31" s="34">
        <v>46</v>
      </c>
      <c r="Q31" s="39">
        <v>34</v>
      </c>
      <c r="R31" s="34">
        <v>92</v>
      </c>
      <c r="S31" s="35">
        <v>53</v>
      </c>
      <c r="T31" s="28"/>
    </row>
    <row r="32" spans="1:20" ht="16.5" thickBot="1" x14ac:dyDescent="0.3">
      <c r="A32" s="40" t="s">
        <v>33</v>
      </c>
      <c r="B32" s="41" t="s">
        <v>89</v>
      </c>
      <c r="C32" s="42"/>
      <c r="D32" s="43"/>
      <c r="E32" s="43"/>
      <c r="F32" s="43"/>
      <c r="G32" s="43"/>
      <c r="H32" s="44" t="s">
        <v>69</v>
      </c>
      <c r="I32" s="17">
        <v>0</v>
      </c>
      <c r="J32" s="55">
        <v>119</v>
      </c>
      <c r="K32" s="45">
        <v>60</v>
      </c>
      <c r="L32" s="46"/>
      <c r="M32" s="47">
        <v>0</v>
      </c>
      <c r="N32" s="48">
        <v>0</v>
      </c>
      <c r="O32" s="126"/>
      <c r="P32" s="50"/>
      <c r="Q32" s="49"/>
      <c r="R32" s="50"/>
      <c r="S32" s="51">
        <v>51</v>
      </c>
      <c r="T32" s="44">
        <v>68</v>
      </c>
    </row>
    <row r="33" spans="1:20" ht="29.25" thickBot="1" x14ac:dyDescent="0.3">
      <c r="A33" s="8"/>
      <c r="B33" s="9" t="s">
        <v>36</v>
      </c>
      <c r="C33" s="229"/>
      <c r="D33" s="236"/>
      <c r="E33" s="236"/>
      <c r="F33" s="236"/>
      <c r="G33" s="236"/>
      <c r="H33" s="230"/>
      <c r="I33" s="57"/>
      <c r="J33" s="36"/>
      <c r="K33" s="57"/>
      <c r="L33" s="57"/>
      <c r="M33" s="57"/>
      <c r="N33" s="57"/>
      <c r="O33" s="227"/>
      <c r="P33" s="228"/>
      <c r="Q33" s="227"/>
      <c r="R33" s="228"/>
      <c r="S33" s="229"/>
      <c r="T33" s="230"/>
    </row>
    <row r="34" spans="1:20" ht="30.75" thickBot="1" x14ac:dyDescent="0.3">
      <c r="A34" s="13" t="s">
        <v>35</v>
      </c>
      <c r="B34" s="54" t="s">
        <v>90</v>
      </c>
      <c r="C34" s="14" t="s">
        <v>91</v>
      </c>
      <c r="D34" s="15"/>
      <c r="E34" s="15"/>
      <c r="F34" s="15"/>
      <c r="G34" s="15"/>
      <c r="H34" s="16"/>
      <c r="I34" s="17">
        <v>0</v>
      </c>
      <c r="J34" s="29">
        <v>34</v>
      </c>
      <c r="K34" s="17">
        <v>10</v>
      </c>
      <c r="L34" s="18"/>
      <c r="M34" s="19">
        <v>0</v>
      </c>
      <c r="N34" s="20">
        <v>0</v>
      </c>
      <c r="O34" s="70">
        <v>34</v>
      </c>
      <c r="P34" s="22"/>
      <c r="Q34" s="21"/>
      <c r="R34" s="22"/>
      <c r="S34" s="23"/>
      <c r="T34" s="16"/>
    </row>
    <row r="35" spans="1:20" ht="60.75" thickBot="1" x14ac:dyDescent="0.3">
      <c r="A35" s="24" t="s">
        <v>72</v>
      </c>
      <c r="B35" s="25" t="s">
        <v>92</v>
      </c>
      <c r="C35" s="26"/>
      <c r="D35" s="27" t="s">
        <v>69</v>
      </c>
      <c r="E35" s="27"/>
      <c r="F35" s="27"/>
      <c r="G35" s="27"/>
      <c r="H35" s="28"/>
      <c r="I35" s="17">
        <v>0</v>
      </c>
      <c r="J35" s="36">
        <v>34</v>
      </c>
      <c r="K35" s="37">
        <v>18</v>
      </c>
      <c r="L35" s="30"/>
      <c r="M35" s="31">
        <v>0</v>
      </c>
      <c r="N35" s="32">
        <v>0</v>
      </c>
      <c r="O35" s="33"/>
      <c r="P35" s="34">
        <v>34</v>
      </c>
      <c r="Q35" s="39"/>
      <c r="R35" s="34"/>
      <c r="S35" s="35"/>
      <c r="T35" s="28"/>
    </row>
    <row r="36" spans="1:20" ht="30.75" thickBot="1" x14ac:dyDescent="0.3">
      <c r="A36" s="40" t="s">
        <v>120</v>
      </c>
      <c r="B36" s="164" t="s">
        <v>118</v>
      </c>
      <c r="C36" s="27" t="s">
        <v>69</v>
      </c>
      <c r="D36" s="27"/>
      <c r="E36" s="43"/>
      <c r="F36" s="43"/>
      <c r="G36" s="43"/>
      <c r="H36" s="44"/>
      <c r="I36" s="160"/>
      <c r="J36" s="163">
        <v>34</v>
      </c>
      <c r="K36" s="27">
        <v>16</v>
      </c>
      <c r="L36" s="45"/>
      <c r="M36" s="47"/>
      <c r="N36" s="48"/>
      <c r="O36" s="126">
        <v>34</v>
      </c>
      <c r="P36" s="50"/>
      <c r="Q36" s="49"/>
      <c r="R36" s="50"/>
      <c r="S36" s="51"/>
      <c r="T36" s="44"/>
    </row>
    <row r="37" spans="1:20" ht="16.5" thickBot="1" x14ac:dyDescent="0.3">
      <c r="A37" s="143" t="s">
        <v>39</v>
      </c>
      <c r="B37" s="144" t="s">
        <v>58</v>
      </c>
      <c r="C37" s="70"/>
      <c r="D37" s="107" t="s">
        <v>69</v>
      </c>
      <c r="E37" s="107"/>
      <c r="F37" s="107"/>
      <c r="G37" s="107"/>
      <c r="H37" s="22"/>
      <c r="I37" s="111">
        <v>0</v>
      </c>
      <c r="J37" s="118">
        <v>34</v>
      </c>
      <c r="K37" s="113">
        <v>16</v>
      </c>
      <c r="L37" s="108"/>
      <c r="M37" s="112"/>
      <c r="N37" s="112"/>
      <c r="O37" s="70"/>
      <c r="P37" s="22">
        <v>34</v>
      </c>
      <c r="Q37" s="70"/>
      <c r="R37" s="22"/>
      <c r="S37" s="70"/>
      <c r="T37" s="22"/>
    </row>
    <row r="38" spans="1:20" ht="16.5" thickBot="1" x14ac:dyDescent="0.3">
      <c r="A38" s="134" t="s">
        <v>40</v>
      </c>
      <c r="B38" s="116" t="s">
        <v>57</v>
      </c>
      <c r="C38" s="117" t="s">
        <v>69</v>
      </c>
      <c r="D38" s="145"/>
      <c r="E38" s="117"/>
      <c r="F38" s="117"/>
      <c r="G38" s="117"/>
      <c r="H38" s="34"/>
      <c r="I38" s="119">
        <v>0</v>
      </c>
      <c r="J38" s="122">
        <v>34</v>
      </c>
      <c r="K38" s="121">
        <v>16</v>
      </c>
      <c r="L38" s="123"/>
      <c r="M38" s="120"/>
      <c r="N38" s="120"/>
      <c r="O38" s="33">
        <v>34</v>
      </c>
      <c r="P38" s="34"/>
      <c r="Q38" s="33"/>
      <c r="R38" s="34"/>
      <c r="S38" s="33"/>
      <c r="T38" s="34"/>
    </row>
    <row r="39" spans="1:20" ht="16.5" thickBot="1" x14ac:dyDescent="0.3">
      <c r="A39" s="135" t="s">
        <v>97</v>
      </c>
      <c r="B39" s="136" t="s">
        <v>42</v>
      </c>
      <c r="C39" s="137" t="s">
        <v>69</v>
      </c>
      <c r="D39" s="145"/>
      <c r="E39" s="137"/>
      <c r="F39" s="137"/>
      <c r="G39" s="137"/>
      <c r="H39" s="3"/>
      <c r="I39" s="138">
        <v>0</v>
      </c>
      <c r="J39" s="122">
        <v>34</v>
      </c>
      <c r="K39" s="139">
        <v>16</v>
      </c>
      <c r="L39" s="140"/>
      <c r="M39" s="141"/>
      <c r="N39" s="141"/>
      <c r="O39" s="75">
        <v>34</v>
      </c>
      <c r="P39" s="3"/>
      <c r="Q39" s="75"/>
      <c r="R39" s="3"/>
      <c r="S39" s="75"/>
      <c r="T39" s="3"/>
    </row>
    <row r="40" spans="1:20" ht="16.5" thickBot="1" x14ac:dyDescent="0.3">
      <c r="A40" s="58"/>
      <c r="B40" s="59" t="s">
        <v>93</v>
      </c>
      <c r="C40" s="60"/>
      <c r="D40" s="27"/>
      <c r="E40" s="61"/>
      <c r="F40" s="61"/>
      <c r="G40" s="61"/>
      <c r="H40" s="62"/>
      <c r="I40" s="63">
        <v>18</v>
      </c>
      <c r="J40" s="36">
        <f>SUM(J16:J39)</f>
        <v>2068</v>
      </c>
      <c r="K40" s="64"/>
      <c r="L40" s="65"/>
      <c r="M40" s="65">
        <v>0</v>
      </c>
      <c r="N40" s="64">
        <v>0</v>
      </c>
      <c r="O40" s="75"/>
      <c r="P40" s="3"/>
      <c r="Q40" s="66"/>
      <c r="R40" s="3"/>
      <c r="S40" s="67"/>
      <c r="T40" s="62"/>
    </row>
    <row r="41" spans="1:20" ht="29.25" thickBot="1" x14ac:dyDescent="0.3">
      <c r="A41" s="142" t="s">
        <v>37</v>
      </c>
      <c r="B41" s="105" t="s">
        <v>38</v>
      </c>
      <c r="C41" s="227"/>
      <c r="D41" s="241"/>
      <c r="E41" s="242"/>
      <c r="F41" s="242"/>
      <c r="G41" s="242"/>
      <c r="H41" s="228"/>
      <c r="I41" s="133">
        <v>6</v>
      </c>
      <c r="J41" s="132">
        <v>207</v>
      </c>
      <c r="K41" s="133">
        <v>130</v>
      </c>
      <c r="L41" s="97"/>
      <c r="M41" s="97"/>
      <c r="N41" s="97"/>
      <c r="O41" s="243">
        <v>68</v>
      </c>
      <c r="P41" s="244">
        <v>18</v>
      </c>
      <c r="Q41" s="243"/>
      <c r="R41" s="244">
        <v>51</v>
      </c>
      <c r="S41" s="243"/>
      <c r="T41" s="244">
        <v>70</v>
      </c>
    </row>
    <row r="42" spans="1:20" ht="30.75" thickBot="1" x14ac:dyDescent="0.3">
      <c r="A42" s="134" t="s">
        <v>39</v>
      </c>
      <c r="B42" s="116" t="s">
        <v>94</v>
      </c>
      <c r="C42" s="33"/>
      <c r="D42" s="117" t="s">
        <v>91</v>
      </c>
      <c r="E42" s="117"/>
      <c r="F42" s="117"/>
      <c r="G42" s="117"/>
      <c r="H42" s="34"/>
      <c r="I42" s="119">
        <v>0</v>
      </c>
      <c r="J42" s="122">
        <v>52</v>
      </c>
      <c r="K42" s="121">
        <v>16</v>
      </c>
      <c r="L42" s="123"/>
      <c r="M42" s="120"/>
      <c r="N42" s="120"/>
      <c r="O42" s="33">
        <v>34</v>
      </c>
      <c r="P42" s="34">
        <v>18</v>
      </c>
      <c r="Q42" s="33"/>
      <c r="R42" s="34"/>
      <c r="S42" s="33"/>
      <c r="T42" s="34"/>
    </row>
    <row r="43" spans="1:20" ht="30.75" thickBot="1" x14ac:dyDescent="0.3">
      <c r="A43" s="134" t="s">
        <v>40</v>
      </c>
      <c r="B43" s="116" t="s">
        <v>95</v>
      </c>
      <c r="C43" s="33" t="s">
        <v>69</v>
      </c>
      <c r="D43" s="117"/>
      <c r="E43" s="117"/>
      <c r="F43" s="117"/>
      <c r="G43" s="117"/>
      <c r="H43" s="34"/>
      <c r="I43" s="119">
        <v>0</v>
      </c>
      <c r="J43" s="122">
        <v>34</v>
      </c>
      <c r="K43" s="121">
        <v>16</v>
      </c>
      <c r="L43" s="123"/>
      <c r="M43" s="120"/>
      <c r="N43" s="120"/>
      <c r="O43" s="33">
        <v>34</v>
      </c>
      <c r="P43" s="34"/>
      <c r="Q43" s="33"/>
      <c r="R43" s="34"/>
      <c r="S43" s="33"/>
      <c r="T43" s="34"/>
    </row>
    <row r="44" spans="1:20" ht="30.75" thickBot="1" x14ac:dyDescent="0.3">
      <c r="A44" s="134" t="s">
        <v>41</v>
      </c>
      <c r="B44" s="116" t="s">
        <v>43</v>
      </c>
      <c r="C44" s="33"/>
      <c r="D44" s="117"/>
      <c r="E44" s="117"/>
      <c r="F44" s="117" t="s">
        <v>91</v>
      </c>
      <c r="G44" s="117"/>
      <c r="H44" s="34"/>
      <c r="I44" s="119">
        <v>0</v>
      </c>
      <c r="J44" s="122">
        <v>51</v>
      </c>
      <c r="K44" s="121">
        <v>36</v>
      </c>
      <c r="L44" s="123"/>
      <c r="M44" s="120"/>
      <c r="N44" s="120"/>
      <c r="O44" s="33"/>
      <c r="P44" s="34"/>
      <c r="Q44" s="33"/>
      <c r="R44" s="34">
        <v>51</v>
      </c>
      <c r="S44" s="33"/>
      <c r="T44" s="34"/>
    </row>
    <row r="45" spans="1:20" ht="16.5" thickBot="1" x14ac:dyDescent="0.3">
      <c r="A45" s="134" t="s">
        <v>122</v>
      </c>
      <c r="B45" s="116" t="s">
        <v>21</v>
      </c>
      <c r="C45" s="33"/>
      <c r="D45" s="117"/>
      <c r="E45" s="117"/>
      <c r="F45" s="117"/>
      <c r="G45" s="117"/>
      <c r="H45" s="34" t="s">
        <v>69</v>
      </c>
      <c r="I45" s="119">
        <v>0</v>
      </c>
      <c r="J45" s="122">
        <v>36</v>
      </c>
      <c r="K45" s="121">
        <v>36</v>
      </c>
      <c r="L45" s="123"/>
      <c r="M45" s="120"/>
      <c r="N45" s="120"/>
      <c r="O45" s="33"/>
      <c r="P45" s="34"/>
      <c r="Q45" s="33"/>
      <c r="R45" s="34"/>
      <c r="S45" s="33"/>
      <c r="T45" s="34">
        <v>36</v>
      </c>
    </row>
    <row r="46" spans="1:20" ht="45.75" thickBot="1" x14ac:dyDescent="0.3">
      <c r="A46" s="134" t="s">
        <v>123</v>
      </c>
      <c r="B46" s="116" t="s">
        <v>96</v>
      </c>
      <c r="C46" s="33"/>
      <c r="D46" s="117"/>
      <c r="E46" s="117"/>
      <c r="F46" s="117"/>
      <c r="G46" s="117"/>
      <c r="H46" s="34" t="s">
        <v>69</v>
      </c>
      <c r="I46" s="119">
        <v>6</v>
      </c>
      <c r="J46" s="122">
        <v>34</v>
      </c>
      <c r="K46" s="121">
        <v>34</v>
      </c>
      <c r="L46" s="123"/>
      <c r="M46" s="120"/>
      <c r="N46" s="120"/>
      <c r="O46" s="33"/>
      <c r="P46" s="34"/>
      <c r="Q46" s="33"/>
      <c r="R46" s="34"/>
      <c r="S46" s="33"/>
      <c r="T46" s="34">
        <v>34</v>
      </c>
    </row>
    <row r="47" spans="1:20" ht="29.25" thickBot="1" x14ac:dyDescent="0.3">
      <c r="A47" s="76" t="s">
        <v>44</v>
      </c>
      <c r="B47" s="9" t="s">
        <v>45</v>
      </c>
      <c r="C47" s="77"/>
      <c r="D47" s="78"/>
      <c r="E47" s="78"/>
      <c r="F47" s="78"/>
      <c r="G47" s="78"/>
      <c r="H47" s="12"/>
      <c r="I47" s="157">
        <v>6</v>
      </c>
      <c r="J47" s="69">
        <v>1901</v>
      </c>
      <c r="K47" s="158">
        <v>1664</v>
      </c>
      <c r="L47" s="153"/>
      <c r="M47" s="68">
        <v>4</v>
      </c>
      <c r="N47" s="68">
        <v>24</v>
      </c>
      <c r="O47" s="79">
        <v>68</v>
      </c>
      <c r="P47" s="11">
        <v>292</v>
      </c>
      <c r="Q47" s="79">
        <v>340</v>
      </c>
      <c r="R47" s="11">
        <v>478</v>
      </c>
      <c r="S47" s="77">
        <v>435</v>
      </c>
      <c r="T47" s="12">
        <v>288</v>
      </c>
    </row>
    <row r="48" spans="1:20" ht="30.75" thickBot="1" x14ac:dyDescent="0.3">
      <c r="A48" s="80" t="s">
        <v>46</v>
      </c>
      <c r="B48" s="81" t="s">
        <v>47</v>
      </c>
      <c r="C48" s="77"/>
      <c r="D48" s="78"/>
      <c r="E48" s="78"/>
      <c r="F48" s="78"/>
      <c r="G48" s="78"/>
      <c r="H48" s="12"/>
      <c r="I48" s="157">
        <v>6</v>
      </c>
      <c r="J48" s="69"/>
      <c r="K48" s="158">
        <f>SUM(K49,K54)</f>
        <v>1664</v>
      </c>
      <c r="L48" s="153"/>
      <c r="M48" s="68">
        <v>4</v>
      </c>
      <c r="N48" s="68">
        <v>24</v>
      </c>
      <c r="O48" s="79">
        <v>68</v>
      </c>
      <c r="P48" s="11">
        <v>292</v>
      </c>
      <c r="Q48" s="79">
        <v>340</v>
      </c>
      <c r="R48" s="11">
        <v>478</v>
      </c>
      <c r="S48" s="77">
        <v>435</v>
      </c>
      <c r="T48" s="12">
        <v>288</v>
      </c>
    </row>
    <row r="49" spans="1:21" ht="29.25" thickBot="1" x14ac:dyDescent="0.3">
      <c r="A49" s="82" t="s">
        <v>59</v>
      </c>
      <c r="B49" s="83" t="s">
        <v>98</v>
      </c>
      <c r="C49" s="14"/>
      <c r="D49" s="15"/>
      <c r="E49" s="15"/>
      <c r="F49" s="15"/>
      <c r="G49" s="15"/>
      <c r="H49" s="16" t="s">
        <v>121</v>
      </c>
      <c r="I49" s="18">
        <v>0</v>
      </c>
      <c r="J49" s="36"/>
      <c r="K49" s="20">
        <f>SUM(K50:K53)</f>
        <v>842</v>
      </c>
      <c r="L49" s="17"/>
      <c r="M49" s="19">
        <v>2</v>
      </c>
      <c r="N49" s="19">
        <v>12</v>
      </c>
      <c r="O49" s="70">
        <v>68</v>
      </c>
      <c r="P49" s="22">
        <v>292</v>
      </c>
      <c r="Q49" s="70">
        <v>153</v>
      </c>
      <c r="R49" s="22">
        <v>132</v>
      </c>
      <c r="S49" s="14">
        <v>192</v>
      </c>
      <c r="T49" s="16">
        <v>144</v>
      </c>
    </row>
    <row r="50" spans="1:21" ht="30.75" thickBot="1" x14ac:dyDescent="0.3">
      <c r="A50" s="71" t="s">
        <v>100</v>
      </c>
      <c r="B50" s="24" t="s">
        <v>101</v>
      </c>
      <c r="C50" s="26"/>
      <c r="D50" s="27" t="s">
        <v>70</v>
      </c>
      <c r="E50" s="27" t="s">
        <v>91</v>
      </c>
      <c r="F50" s="27"/>
      <c r="G50" s="27"/>
      <c r="H50" s="28"/>
      <c r="I50" s="30">
        <v>0</v>
      </c>
      <c r="J50" s="36">
        <v>227</v>
      </c>
      <c r="K50" s="84">
        <v>116</v>
      </c>
      <c r="L50" s="37"/>
      <c r="M50" s="31">
        <v>2</v>
      </c>
      <c r="N50" s="31">
        <v>6</v>
      </c>
      <c r="O50" s="33">
        <v>68</v>
      </c>
      <c r="P50" s="34">
        <v>108</v>
      </c>
      <c r="Q50" s="33">
        <v>51</v>
      </c>
      <c r="R50" s="34"/>
      <c r="S50" s="26"/>
      <c r="T50" s="28"/>
    </row>
    <row r="51" spans="1:21" ht="45.75" thickBot="1" x14ac:dyDescent="0.3">
      <c r="A51" s="71" t="s">
        <v>102</v>
      </c>
      <c r="B51" s="24" t="s">
        <v>103</v>
      </c>
      <c r="C51" s="26"/>
      <c r="D51" s="27" t="s">
        <v>91</v>
      </c>
      <c r="E51" s="27"/>
      <c r="F51" s="27"/>
      <c r="G51" s="27"/>
      <c r="H51" s="28"/>
      <c r="I51" s="30">
        <v>0</v>
      </c>
      <c r="J51" s="36">
        <v>46</v>
      </c>
      <c r="K51" s="84">
        <v>18</v>
      </c>
      <c r="L51" s="37"/>
      <c r="M51" s="31">
        <v>0</v>
      </c>
      <c r="N51" s="31">
        <v>0</v>
      </c>
      <c r="O51" s="33"/>
      <c r="P51" s="34">
        <v>46</v>
      </c>
      <c r="Q51" s="33"/>
      <c r="R51" s="34"/>
      <c r="S51" s="26"/>
      <c r="T51" s="28"/>
    </row>
    <row r="52" spans="1:21" ht="16.5" thickBot="1" x14ac:dyDescent="0.3">
      <c r="A52" s="71" t="s">
        <v>104</v>
      </c>
      <c r="B52" s="24" t="s">
        <v>48</v>
      </c>
      <c r="C52" s="26"/>
      <c r="D52" s="27"/>
      <c r="E52" s="27"/>
      <c r="F52" s="27"/>
      <c r="G52" s="27" t="s">
        <v>91</v>
      </c>
      <c r="H52" s="28"/>
      <c r="I52" s="30">
        <v>0</v>
      </c>
      <c r="J52" s="36">
        <v>468</v>
      </c>
      <c r="K52" s="32">
        <v>468</v>
      </c>
      <c r="L52" s="37"/>
      <c r="M52" s="31">
        <v>0</v>
      </c>
      <c r="N52" s="31">
        <v>0</v>
      </c>
      <c r="O52" s="33"/>
      <c r="P52" s="34">
        <v>138</v>
      </c>
      <c r="Q52" s="33">
        <v>102</v>
      </c>
      <c r="R52" s="34">
        <v>132</v>
      </c>
      <c r="S52" s="26">
        <v>96</v>
      </c>
      <c r="T52" s="28"/>
    </row>
    <row r="53" spans="1:21" ht="30.75" thickBot="1" x14ac:dyDescent="0.3">
      <c r="A53" s="72" t="s">
        <v>105</v>
      </c>
      <c r="B53" s="73" t="s">
        <v>49</v>
      </c>
      <c r="C53" s="60"/>
      <c r="D53" s="61"/>
      <c r="E53" s="61"/>
      <c r="F53" s="61"/>
      <c r="G53" s="61"/>
      <c r="H53" s="62" t="s">
        <v>69</v>
      </c>
      <c r="I53" s="74">
        <v>0</v>
      </c>
      <c r="J53" s="36">
        <v>240</v>
      </c>
      <c r="K53" s="64">
        <v>240</v>
      </c>
      <c r="L53" s="63"/>
      <c r="M53" s="65">
        <v>0</v>
      </c>
      <c r="N53" s="65">
        <v>6</v>
      </c>
      <c r="O53" s="75"/>
      <c r="P53" s="3"/>
      <c r="Q53" s="75"/>
      <c r="R53" s="3"/>
      <c r="S53" s="60">
        <v>96</v>
      </c>
      <c r="T53" s="62">
        <v>144</v>
      </c>
    </row>
    <row r="54" spans="1:21" ht="43.5" thickBot="1" x14ac:dyDescent="0.3">
      <c r="A54" s="82" t="s">
        <v>106</v>
      </c>
      <c r="B54" s="85" t="s">
        <v>107</v>
      </c>
      <c r="C54" s="14"/>
      <c r="D54" s="15"/>
      <c r="E54" s="15"/>
      <c r="F54" s="15"/>
      <c r="G54" s="15"/>
      <c r="H54" s="16" t="s">
        <v>99</v>
      </c>
      <c r="I54" s="86">
        <v>6</v>
      </c>
      <c r="J54" s="69">
        <v>920</v>
      </c>
      <c r="K54" s="87">
        <v>822</v>
      </c>
      <c r="L54" s="17"/>
      <c r="M54" s="19">
        <v>2</v>
      </c>
      <c r="N54" s="19">
        <v>12</v>
      </c>
      <c r="O54" s="70"/>
      <c r="P54" s="22"/>
      <c r="Q54" s="70">
        <v>187</v>
      </c>
      <c r="R54" s="22">
        <v>346</v>
      </c>
      <c r="S54" s="14">
        <v>243</v>
      </c>
      <c r="T54" s="16">
        <v>144</v>
      </c>
    </row>
    <row r="55" spans="1:21" ht="30.75" thickBot="1" x14ac:dyDescent="0.3">
      <c r="A55" s="71" t="s">
        <v>108</v>
      </c>
      <c r="B55" s="24" t="s">
        <v>109</v>
      </c>
      <c r="C55" s="26"/>
      <c r="D55" s="27"/>
      <c r="E55" s="27"/>
      <c r="F55" s="27"/>
      <c r="G55" s="27" t="s">
        <v>70</v>
      </c>
      <c r="H55" s="28"/>
      <c r="I55" s="30">
        <v>6</v>
      </c>
      <c r="J55" s="36">
        <v>218</v>
      </c>
      <c r="K55" s="84">
        <v>120</v>
      </c>
      <c r="L55" s="37"/>
      <c r="M55" s="31">
        <v>2</v>
      </c>
      <c r="N55" s="31">
        <v>6</v>
      </c>
      <c r="O55" s="33"/>
      <c r="P55" s="34"/>
      <c r="Q55" s="33">
        <v>85</v>
      </c>
      <c r="R55" s="34">
        <v>82</v>
      </c>
      <c r="S55" s="26">
        <v>51</v>
      </c>
      <c r="T55" s="28"/>
    </row>
    <row r="56" spans="1:21" ht="16.5" thickBot="1" x14ac:dyDescent="0.3">
      <c r="A56" s="71" t="s">
        <v>110</v>
      </c>
      <c r="B56" s="24" t="s">
        <v>48</v>
      </c>
      <c r="C56" s="26"/>
      <c r="D56" s="27"/>
      <c r="E56" s="27"/>
      <c r="F56" s="27"/>
      <c r="G56" s="27" t="s">
        <v>69</v>
      </c>
      <c r="H56" s="28"/>
      <c r="I56" s="30">
        <v>0</v>
      </c>
      <c r="J56" s="36">
        <v>462</v>
      </c>
      <c r="K56" s="32">
        <v>462</v>
      </c>
      <c r="L56" s="37"/>
      <c r="M56" s="31">
        <v>0</v>
      </c>
      <c r="N56" s="31">
        <v>0</v>
      </c>
      <c r="O56" s="33"/>
      <c r="P56" s="34"/>
      <c r="Q56" s="33">
        <v>102</v>
      </c>
      <c r="R56" s="34">
        <v>264</v>
      </c>
      <c r="S56" s="26">
        <v>96</v>
      </c>
      <c r="T56" s="28"/>
    </row>
    <row r="57" spans="1:21" ht="30.75" thickBot="1" x14ac:dyDescent="0.3">
      <c r="A57" s="72" t="s">
        <v>111</v>
      </c>
      <c r="B57" s="58" t="s">
        <v>49</v>
      </c>
      <c r="C57" s="60"/>
      <c r="D57" s="61"/>
      <c r="E57" s="61"/>
      <c r="F57" s="61"/>
      <c r="G57" s="61"/>
      <c r="H57" s="62" t="s">
        <v>69</v>
      </c>
      <c r="I57" s="74">
        <v>0</v>
      </c>
      <c r="J57" s="36">
        <v>240</v>
      </c>
      <c r="K57" s="64">
        <v>240</v>
      </c>
      <c r="L57" s="64"/>
      <c r="M57" s="65">
        <v>0</v>
      </c>
      <c r="N57" s="65">
        <v>6</v>
      </c>
      <c r="O57" s="66"/>
      <c r="P57" s="3"/>
      <c r="Q57" s="75"/>
      <c r="R57" s="3"/>
      <c r="S57" s="60">
        <v>96</v>
      </c>
      <c r="T57" s="62">
        <v>144</v>
      </c>
    </row>
    <row r="58" spans="1:21" ht="16.5" thickBot="1" x14ac:dyDescent="0.3">
      <c r="A58" s="88"/>
      <c r="B58" s="89" t="s">
        <v>112</v>
      </c>
      <c r="C58" s="90"/>
      <c r="D58" s="90"/>
      <c r="E58" s="90"/>
      <c r="F58" s="90"/>
      <c r="G58" s="90"/>
      <c r="H58" s="91"/>
      <c r="I58" s="92"/>
      <c r="J58" s="36">
        <v>162</v>
      </c>
      <c r="K58" s="91"/>
      <c r="L58" s="91"/>
      <c r="M58" s="93"/>
      <c r="N58" s="93"/>
      <c r="O58" s="162"/>
      <c r="P58" s="95">
        <v>54</v>
      </c>
      <c r="Q58" s="94"/>
      <c r="R58" s="95">
        <v>54</v>
      </c>
      <c r="S58" s="90"/>
      <c r="T58" s="91">
        <v>72</v>
      </c>
    </row>
    <row r="59" spans="1:21" ht="15.75" thickBot="1" x14ac:dyDescent="0.3">
      <c r="A59" s="8"/>
      <c r="B59" s="96" t="s">
        <v>113</v>
      </c>
      <c r="C59" s="229"/>
      <c r="D59" s="236"/>
      <c r="E59" s="236"/>
      <c r="F59" s="236"/>
      <c r="G59" s="236"/>
      <c r="H59" s="230"/>
      <c r="I59" s="57"/>
      <c r="J59" s="57">
        <v>72</v>
      </c>
      <c r="K59" s="57"/>
      <c r="L59" s="57"/>
      <c r="M59" s="57"/>
      <c r="N59" s="57"/>
      <c r="O59" s="97"/>
      <c r="P59" s="97"/>
      <c r="Q59" s="97"/>
      <c r="R59" s="97"/>
      <c r="S59" s="57"/>
      <c r="T59" s="57">
        <v>72</v>
      </c>
    </row>
    <row r="60" spans="1:21" ht="30.75" customHeight="1" thickBot="1" x14ac:dyDescent="0.3">
      <c r="A60" s="237" t="s">
        <v>114</v>
      </c>
      <c r="B60" s="237"/>
      <c r="C60" s="237"/>
      <c r="D60" s="237"/>
      <c r="E60" s="237"/>
      <c r="F60" s="237"/>
      <c r="G60" s="237"/>
      <c r="H60" s="237"/>
      <c r="I60" s="68">
        <v>38</v>
      </c>
      <c r="J60" s="68">
        <v>4428</v>
      </c>
      <c r="K60" s="68">
        <f>SUM(K14,K41,K47)</f>
        <v>2560</v>
      </c>
      <c r="L60" s="57"/>
      <c r="M60" s="57"/>
      <c r="N60" s="57"/>
      <c r="O60" s="100">
        <v>612</v>
      </c>
      <c r="P60" s="100">
        <v>864</v>
      </c>
      <c r="Q60" s="100">
        <v>612</v>
      </c>
      <c r="R60" s="100">
        <v>864</v>
      </c>
      <c r="S60" s="93">
        <v>612</v>
      </c>
      <c r="T60" s="93">
        <v>864</v>
      </c>
      <c r="U60" s="98"/>
    </row>
    <row r="61" spans="1:21" ht="15.75" thickBot="1" x14ac:dyDescent="0.3">
      <c r="A61" s="154"/>
      <c r="B61" s="154"/>
      <c r="C61" s="154"/>
      <c r="D61" s="154"/>
      <c r="E61" s="154"/>
      <c r="F61" s="154"/>
      <c r="G61" s="154"/>
      <c r="H61" s="154"/>
      <c r="I61" s="68"/>
      <c r="J61" s="68"/>
      <c r="K61" s="157"/>
      <c r="L61" s="155"/>
      <c r="M61" s="93"/>
      <c r="N61" s="93"/>
      <c r="O61" s="100">
        <v>612</v>
      </c>
      <c r="P61" s="100">
        <v>864</v>
      </c>
      <c r="Q61" s="100">
        <v>612</v>
      </c>
      <c r="R61" s="100">
        <v>864</v>
      </c>
      <c r="S61" s="93">
        <v>612</v>
      </c>
      <c r="T61" s="93">
        <v>864</v>
      </c>
      <c r="U61" s="160"/>
    </row>
    <row r="62" spans="1:21" ht="30.75" thickBot="1" x14ac:dyDescent="0.3">
      <c r="A62" s="238" t="s">
        <v>125</v>
      </c>
      <c r="B62" s="238"/>
      <c r="C62" s="238"/>
      <c r="D62" s="238"/>
      <c r="E62" s="238"/>
      <c r="F62" s="238"/>
      <c r="G62" s="238"/>
      <c r="H62" s="238"/>
      <c r="I62" s="238"/>
      <c r="J62" s="238"/>
      <c r="K62" s="229"/>
      <c r="L62" s="239" t="s">
        <v>50</v>
      </c>
      <c r="M62" s="99" t="s">
        <v>61</v>
      </c>
      <c r="N62" s="93" t="s">
        <v>115</v>
      </c>
      <c r="O62" s="100">
        <v>612</v>
      </c>
      <c r="P62" s="100">
        <v>726</v>
      </c>
      <c r="Q62" s="100">
        <v>306</v>
      </c>
      <c r="R62" s="100">
        <v>492</v>
      </c>
      <c r="S62" s="93">
        <v>306</v>
      </c>
      <c r="T62" s="93">
        <v>492</v>
      </c>
    </row>
    <row r="63" spans="1:21" ht="30.75" thickBot="1" x14ac:dyDescent="0.3">
      <c r="A63" s="238"/>
      <c r="B63" s="238"/>
      <c r="C63" s="238"/>
      <c r="D63" s="238"/>
      <c r="E63" s="238"/>
      <c r="F63" s="238"/>
      <c r="G63" s="238"/>
      <c r="H63" s="238"/>
      <c r="I63" s="238"/>
      <c r="J63" s="238"/>
      <c r="K63" s="229"/>
      <c r="L63" s="239"/>
      <c r="M63" s="154" t="s">
        <v>62</v>
      </c>
      <c r="N63" s="57" t="s">
        <v>115</v>
      </c>
      <c r="O63" s="97"/>
      <c r="P63" s="97">
        <v>138</v>
      </c>
      <c r="Q63" s="97">
        <v>270</v>
      </c>
      <c r="R63" s="97">
        <v>228</v>
      </c>
      <c r="S63" s="57">
        <v>306</v>
      </c>
      <c r="T63" s="28">
        <v>156</v>
      </c>
    </row>
    <row r="64" spans="1:21" ht="30.75" thickBot="1" x14ac:dyDescent="0.3">
      <c r="A64" s="238"/>
      <c r="B64" s="238"/>
      <c r="C64" s="238"/>
      <c r="D64" s="238"/>
      <c r="E64" s="238"/>
      <c r="F64" s="238"/>
      <c r="G64" s="238"/>
      <c r="H64" s="238"/>
      <c r="I64" s="238"/>
      <c r="J64" s="238"/>
      <c r="K64" s="229"/>
      <c r="L64" s="239"/>
      <c r="M64" s="154" t="s">
        <v>63</v>
      </c>
      <c r="N64" s="57" t="s">
        <v>115</v>
      </c>
      <c r="O64" s="161"/>
      <c r="P64" s="97"/>
      <c r="Q64" s="97"/>
      <c r="R64" s="101">
        <v>144</v>
      </c>
      <c r="S64" s="57"/>
      <c r="T64" s="62">
        <v>144</v>
      </c>
    </row>
    <row r="65" spans="1:20" ht="60.75" thickBot="1" x14ac:dyDescent="0.3">
      <c r="A65" s="238"/>
      <c r="B65" s="238"/>
      <c r="C65" s="238"/>
      <c r="D65" s="238"/>
      <c r="E65" s="238"/>
      <c r="F65" s="238"/>
      <c r="G65" s="238"/>
      <c r="H65" s="238"/>
      <c r="I65" s="238"/>
      <c r="J65" s="238"/>
      <c r="K65" s="229"/>
      <c r="L65" s="239"/>
      <c r="M65" s="154" t="s">
        <v>67</v>
      </c>
      <c r="N65" s="154" t="s">
        <v>116</v>
      </c>
      <c r="O65" s="161"/>
      <c r="P65" s="97">
        <v>3</v>
      </c>
      <c r="Q65" s="97"/>
      <c r="R65" s="97">
        <v>4</v>
      </c>
      <c r="S65" s="57">
        <v>1</v>
      </c>
      <c r="T65" s="57">
        <v>2</v>
      </c>
    </row>
    <row r="66" spans="1:20" ht="30.75" thickBot="1" x14ac:dyDescent="0.3">
      <c r="A66" s="238"/>
      <c r="B66" s="238"/>
      <c r="C66" s="238"/>
      <c r="D66" s="238"/>
      <c r="E66" s="238"/>
      <c r="F66" s="238"/>
      <c r="G66" s="238"/>
      <c r="H66" s="238"/>
      <c r="I66" s="238"/>
      <c r="J66" s="238"/>
      <c r="K66" s="229"/>
      <c r="L66" s="239"/>
      <c r="M66" s="154" t="s">
        <v>68</v>
      </c>
      <c r="N66" s="57" t="s">
        <v>117</v>
      </c>
      <c r="O66" s="161">
        <v>6</v>
      </c>
      <c r="P66" s="97">
        <v>6</v>
      </c>
      <c r="Q66" s="97">
        <v>2</v>
      </c>
      <c r="R66" s="97">
        <v>6</v>
      </c>
      <c r="S66" s="57">
        <v>2</v>
      </c>
      <c r="T66" s="57">
        <v>8</v>
      </c>
    </row>
    <row r="67" spans="1:20" ht="15.75" thickBot="1" x14ac:dyDescent="0.3">
      <c r="A67" s="238"/>
      <c r="B67" s="238"/>
      <c r="C67" s="238"/>
      <c r="D67" s="238"/>
      <c r="E67" s="238"/>
      <c r="F67" s="238"/>
      <c r="G67" s="238"/>
      <c r="H67" s="238"/>
      <c r="I67" s="238"/>
      <c r="J67" s="238"/>
      <c r="K67" s="229"/>
      <c r="L67" s="240"/>
      <c r="M67" s="57" t="s">
        <v>113</v>
      </c>
      <c r="N67" s="57" t="s">
        <v>115</v>
      </c>
      <c r="O67" s="161"/>
      <c r="P67" s="97"/>
      <c r="Q67" s="97"/>
      <c r="R67" s="97"/>
      <c r="S67" s="57"/>
      <c r="T67" s="57">
        <v>72</v>
      </c>
    </row>
  </sheetData>
  <mergeCells count="66">
    <mergeCell ref="A60:H60"/>
    <mergeCell ref="A62:K67"/>
    <mergeCell ref="L62:L67"/>
    <mergeCell ref="C41:H41"/>
    <mergeCell ref="C59:H59"/>
    <mergeCell ref="C29:H29"/>
    <mergeCell ref="O29:P29"/>
    <mergeCell ref="Q29:R29"/>
    <mergeCell ref="S29:T29"/>
    <mergeCell ref="C33:H33"/>
    <mergeCell ref="O33:P33"/>
    <mergeCell ref="Q33:R33"/>
    <mergeCell ref="S33:T33"/>
    <mergeCell ref="S12:S13"/>
    <mergeCell ref="T12:T13"/>
    <mergeCell ref="C14:H14"/>
    <mergeCell ref="C23:H23"/>
    <mergeCell ref="O23:P23"/>
    <mergeCell ref="Q23:R23"/>
    <mergeCell ref="S23:T23"/>
    <mergeCell ref="M12:M13"/>
    <mergeCell ref="N12:N13"/>
    <mergeCell ref="O12:O13"/>
    <mergeCell ref="P12:P13"/>
    <mergeCell ref="Q12:Q13"/>
    <mergeCell ref="R12:R13"/>
    <mergeCell ref="L12:L13"/>
    <mergeCell ref="C11:D11"/>
    <mergeCell ref="E11:F11"/>
    <mergeCell ref="G11:H11"/>
    <mergeCell ref="K9:K11"/>
    <mergeCell ref="L9:L11"/>
    <mergeCell ref="A12:A13"/>
    <mergeCell ref="B12:B13"/>
    <mergeCell ref="I12:I13"/>
    <mergeCell ref="J12:J13"/>
    <mergeCell ref="K12:K13"/>
    <mergeCell ref="Q9:Q10"/>
    <mergeCell ref="R9:R10"/>
    <mergeCell ref="S9:S10"/>
    <mergeCell ref="T9:T10"/>
    <mergeCell ref="M9:M11"/>
    <mergeCell ref="N9:N11"/>
    <mergeCell ref="O9:O10"/>
    <mergeCell ref="P9:P10"/>
    <mergeCell ref="P6:P8"/>
    <mergeCell ref="Q6:Q8"/>
    <mergeCell ref="R6:R8"/>
    <mergeCell ref="S6:S8"/>
    <mergeCell ref="T6:T8"/>
    <mergeCell ref="H24:H25"/>
    <mergeCell ref="A1:T1"/>
    <mergeCell ref="A2:A11"/>
    <mergeCell ref="B2:B11"/>
    <mergeCell ref="C2:H10"/>
    <mergeCell ref="I2:N2"/>
    <mergeCell ref="O2:T2"/>
    <mergeCell ref="I3:I11"/>
    <mergeCell ref="J3:L5"/>
    <mergeCell ref="M3:N5"/>
    <mergeCell ref="O3:P5"/>
    <mergeCell ref="Q3:R5"/>
    <mergeCell ref="S3:T5"/>
    <mergeCell ref="J6:J11"/>
    <mergeCell ref="K6:N8"/>
    <mergeCell ref="O6:O8"/>
  </mergeCells>
  <printOptions horizontalCentered="1" verticalCentered="1"/>
  <pageMargins left="0" right="0" top="0.35433070866141736" bottom="0" header="0" footer="0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Мастер ОР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2022-09-06T10:31:44Z</cp:lastPrinted>
  <dcterms:created xsi:type="dcterms:W3CDTF">2019-08-05T04:53:23Z</dcterms:created>
  <dcterms:modified xsi:type="dcterms:W3CDTF">2022-10-07T06:59:52Z</dcterms:modified>
</cp:coreProperties>
</file>