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28.12\Учебные планы\"/>
    </mc:Choice>
  </mc:AlternateContent>
  <xr:revisionPtr revIDLastSave="0" documentId="13_ncr:1_{D4476BAD-BFB2-4EEC-B241-81F4A3B85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Электр" sheetId="14" r:id="rId1"/>
  </sheets>
  <calcPr calcId="181029"/>
</workbook>
</file>

<file path=xl/calcChain.xml><?xml version="1.0" encoding="utf-8"?>
<calcChain xmlns="http://schemas.openxmlformats.org/spreadsheetml/2006/main">
  <c r="P63" i="14" l="1"/>
  <c r="O63" i="14"/>
  <c r="M63" i="14"/>
  <c r="L63" i="14"/>
  <c r="E29" i="14" l="1"/>
  <c r="J6" i="14"/>
  <c r="I6" i="14"/>
  <c r="I5" i="14" s="1"/>
  <c r="H6" i="14"/>
  <c r="H5" i="14" s="1"/>
  <c r="G6" i="14"/>
  <c r="D6" i="14"/>
  <c r="C5" i="14"/>
  <c r="J5" i="14"/>
  <c r="G5" i="14"/>
  <c r="F5" i="14"/>
  <c r="E5" i="14"/>
  <c r="R65" i="14" l="1"/>
  <c r="R61" i="14"/>
  <c r="R56" i="14"/>
  <c r="R55" i="14"/>
  <c r="R54" i="14"/>
  <c r="R52" i="14"/>
  <c r="R51" i="14"/>
  <c r="R50" i="14"/>
  <c r="R49" i="14"/>
  <c r="R36" i="14"/>
  <c r="R35" i="14"/>
  <c r="R34" i="14"/>
  <c r="R33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63" i="14" l="1"/>
  <c r="R29" i="14"/>
</calcChain>
</file>

<file path=xl/sharedStrings.xml><?xml version="1.0" encoding="utf-8"?>
<sst xmlns="http://schemas.openxmlformats.org/spreadsheetml/2006/main" count="134" uniqueCount="119">
  <si>
    <t>Индекс</t>
  </si>
  <si>
    <t>Литература</t>
  </si>
  <si>
    <t xml:space="preserve">Обществознание </t>
  </si>
  <si>
    <t>Физическая культура</t>
  </si>
  <si>
    <t>Химия</t>
  </si>
  <si>
    <t>Биология</t>
  </si>
  <si>
    <t>География</t>
  </si>
  <si>
    <t xml:space="preserve">Информатика </t>
  </si>
  <si>
    <t>Общепрофессиональный цикл</t>
  </si>
  <si>
    <t>ОП.01</t>
  </si>
  <si>
    <t>ОП.02</t>
  </si>
  <si>
    <t>ОП.03</t>
  </si>
  <si>
    <t>ОП.04</t>
  </si>
  <si>
    <t>ОП.05</t>
  </si>
  <si>
    <t>Охрана труда</t>
  </si>
  <si>
    <t>Безопасность жизнедеятельности</t>
  </si>
  <si>
    <t>Профессиональный цикл</t>
  </si>
  <si>
    <t>ПМ.01</t>
  </si>
  <si>
    <t>ПМ.02</t>
  </si>
  <si>
    <t>Организация технического обслуживания электрооборудования промышленных организаций</t>
  </si>
  <si>
    <t>Государственная итоговая аттестация</t>
  </si>
  <si>
    <t>Распределение обязательной нагрузки по курсам и семестрам (час. в семестр)</t>
  </si>
  <si>
    <t>1 сем.       17 нед.</t>
  </si>
  <si>
    <t>3 сем.             17 нед.</t>
  </si>
  <si>
    <t>ПМ.03</t>
  </si>
  <si>
    <t>13.01.10 Электромонтер  по ремонту и обслуживанию электрооборудования (по отраслям)</t>
  </si>
  <si>
    <t>2 сем.           24 нед</t>
  </si>
  <si>
    <t>Индивидуальный проект</t>
  </si>
  <si>
    <t>Иностранный язык в профессиональной деятельности</t>
  </si>
  <si>
    <t>ПА</t>
  </si>
  <si>
    <t>МДК.02.01</t>
  </si>
  <si>
    <t>Промежуточная аттестация</t>
  </si>
  <si>
    <t>ООД.01</t>
  </si>
  <si>
    <t>ООД.02</t>
  </si>
  <si>
    <t>ООД.03</t>
  </si>
  <si>
    <t>ООД.04</t>
  </si>
  <si>
    <t>ООД.05</t>
  </si>
  <si>
    <t>ООД.07</t>
  </si>
  <si>
    <t>ООД.08</t>
  </si>
  <si>
    <t>ООД.09</t>
  </si>
  <si>
    <t>ООД.10</t>
  </si>
  <si>
    <t>ООД.12</t>
  </si>
  <si>
    <t>ООД.06</t>
  </si>
  <si>
    <t>Обязательная часть образовательной программы</t>
  </si>
  <si>
    <t xml:space="preserve"> Государственная итоговая аттестация    1 неделя:     с 22.06 по 29.06.2025 года   </t>
  </si>
  <si>
    <t>Наименование</t>
  </si>
  <si>
    <t>В т.ч. в форме практической подготовки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</si>
  <si>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</si>
  <si>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</si>
  <si>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</si>
  <si>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</si>
  <si>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</si>
  <si>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</si>
  <si>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</si>
  <si>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Блок ООД</t>
  </si>
  <si>
    <t>Русский язык</t>
  </si>
  <si>
    <t xml:space="preserve">Математика  </t>
  </si>
  <si>
    <t xml:space="preserve">Иностранный язык </t>
  </si>
  <si>
    <t xml:space="preserve">Физика </t>
  </si>
  <si>
    <t xml:space="preserve">История  </t>
  </si>
  <si>
    <t>ООД.11</t>
  </si>
  <si>
    <t xml:space="preserve">ООД.13 </t>
  </si>
  <si>
    <t>Основы безопасности жизнедеятельности</t>
  </si>
  <si>
    <t xml:space="preserve">ООД.14 </t>
  </si>
  <si>
    <t>ООД.15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</si>
  <si>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</si>
  <si>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</si>
  <si>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</si>
  <si>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</si>
  <si>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</si>
  <si>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</si>
  <si>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СГ.04</t>
  </si>
  <si>
    <t>СГ.05</t>
  </si>
  <si>
    <t>ОПБ</t>
  </si>
  <si>
    <t>Обязательный профессиональный блок</t>
  </si>
  <si>
    <t>МДМ.01</t>
  </si>
  <si>
    <t>МДК.01.01</t>
  </si>
  <si>
    <t>Итоговая по модулю</t>
  </si>
  <si>
    <t>МДК.03.01</t>
  </si>
  <si>
    <t>Итого:</t>
  </si>
  <si>
    <t>Основы бережливого производства</t>
  </si>
  <si>
    <t>Техническое черчение и чтение чертежей</t>
  </si>
  <si>
    <t>Электротехника с основами электроники</t>
  </si>
  <si>
    <t xml:space="preserve">Основы технической механики </t>
  </si>
  <si>
    <t>Электроматериаловедение</t>
  </si>
  <si>
    <t>ОП 06.</t>
  </si>
  <si>
    <t>Электробезопасность</t>
  </si>
  <si>
    <t>ОП 07</t>
  </si>
  <si>
    <t>Электрические машины, электропривод и системы управления электроснабжением</t>
  </si>
  <si>
    <t>Выполнение монтажа и наладки устройств электроснабжения и электрооборудования (по отраслям)</t>
  </si>
  <si>
    <t>Технология монтажа и наладки устройств электроснабжения и электрооборудования (по отраслям)</t>
  </si>
  <si>
    <t>Выполнение работ по монтажу и наладке устройств электроснабжения и электрооборудования (по отраслям)</t>
  </si>
  <si>
    <t>Выполнение технического обслуживания устройств электроснабжения и электрооборудования (по отраслям)</t>
  </si>
  <si>
    <t>Выполнение работ по  техническому обслуживанию устройств электроснабжения и электрооборудования (по отраслям)</t>
  </si>
  <si>
    <t>Выполнение ремонта и работ по предупреждению аварий и неполадок устройств электроснабжения и электрооборудования (по отраслям)</t>
  </si>
  <si>
    <t>Организация ремонта и выполнение работ по предупреждению аварий и неполадок устройств электроснабжения и электрооборудования (по отраслям)</t>
  </si>
  <si>
    <t>Выполнение работ по  ремонту, по предупреждению аварий и неполадок устройств электроснабжения и электрооборудования (по отраслям)</t>
  </si>
  <si>
    <t>СГ.06</t>
  </si>
  <si>
    <t>Профессиональная подготовка при выполнении  работ по ремонту и обслуживанию электрооборудования</t>
  </si>
  <si>
    <t>УП.01.01</t>
  </si>
  <si>
    <t>ПП.01.01</t>
  </si>
  <si>
    <t>УП.02.01</t>
  </si>
  <si>
    <t>ПП.02.01</t>
  </si>
  <si>
    <t>УП.03.01</t>
  </si>
  <si>
    <t>ПП.03.01</t>
  </si>
  <si>
    <t>ДПБ.1</t>
  </si>
  <si>
    <t>Дополнительный профессиональный блок АО «ККПД»</t>
  </si>
  <si>
    <t>ПМ.04</t>
  </si>
  <si>
    <t>Цифровые технологии в профессиональной деятельности</t>
  </si>
  <si>
    <t>МДК.04.01</t>
  </si>
  <si>
    <t>Технологии создания и обработки цифровой и мультимедийной информации</t>
  </si>
  <si>
    <t>УП.04</t>
  </si>
  <si>
    <t>Выполнение работ с использованием цифровых технологий</t>
  </si>
  <si>
    <t>ПП.04</t>
  </si>
  <si>
    <t>ГИА.00</t>
  </si>
  <si>
    <t>4 сем.  24 нед</t>
  </si>
  <si>
    <t>1,2,3</t>
  </si>
  <si>
    <t>Карьерное моделирование</t>
  </si>
  <si>
    <t xml:space="preserve">Основы финансовой грамотности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</si>
</sst>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36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32" xfId="0" applyBorder="1"/>
    <xf numFmtId="0" fontId="5" fillId="2" borderId="2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11" fillId="0" borderId="15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0" fontId="13" fillId="0" borderId="25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>
      <alignment vertical="center" wrapText="1"/>
    </xf>
    <xf numFmtId="0" fontId="4" fillId="0" borderId="15" xfId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vertical="top" wrapText="1"/>
    </xf>
    <xf numFmtId="0" fontId="14" fillId="0" borderId="1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6" fontId="11" fillId="0" borderId="30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70"/>
  <sheetViews>
    <sheetView tabSelected="1" workbookViewId="0">
      <selection activeCell="L13" sqref="L13:M13"/>
    </sheetView>
  </sheetViews>
  <sheetFormatPr defaultRowHeight="15" x14ac:dyDescent="0.25"/>
  <cols>
    <col min="1" max="1" width="15.85546875" customWidth="1"/>
    <col min="2" max="2" width="26.28515625" customWidth="1"/>
    <col min="3" max="3" width="12.28515625" bestFit="1" customWidth="1"/>
    <col min="4" max="4" width="23.28515625" customWidth="1"/>
    <col min="5" max="11" width="8.85546875"/>
    <col min="17" max="17" width="9.5703125" customWidth="1"/>
  </cols>
  <sheetData>
    <row r="1" spans="1:19" ht="26.25" thickBot="1" x14ac:dyDescent="0.3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24"/>
      <c r="S1" s="24"/>
    </row>
    <row r="2" spans="1:19" ht="31.5" customHeight="1" thickTop="1" thickBot="1" x14ac:dyDescent="0.3">
      <c r="A2" s="123" t="s">
        <v>0</v>
      </c>
      <c r="B2" s="123" t="s">
        <v>45</v>
      </c>
      <c r="C2" s="124"/>
      <c r="D2" s="124" t="s">
        <v>46</v>
      </c>
      <c r="E2" s="123" t="s">
        <v>47</v>
      </c>
      <c r="F2" s="123"/>
      <c r="G2" s="123"/>
      <c r="H2" s="123"/>
      <c r="I2" s="123"/>
      <c r="J2" s="123"/>
      <c r="K2" s="124" t="s">
        <v>48</v>
      </c>
      <c r="L2" s="120" t="s">
        <v>21</v>
      </c>
      <c r="M2" s="121"/>
      <c r="N2" s="121"/>
      <c r="O2" s="121"/>
      <c r="P2" s="121"/>
      <c r="Q2" s="122"/>
      <c r="R2" s="17"/>
      <c r="S2" s="25"/>
    </row>
    <row r="3" spans="1:19" ht="72.75" thickBot="1" x14ac:dyDescent="0.3">
      <c r="A3" s="123"/>
      <c r="B3" s="123"/>
      <c r="C3" s="124"/>
      <c r="D3" s="124"/>
      <c r="E3" s="27" t="s">
        <v>49</v>
      </c>
      <c r="F3" s="39" t="s">
        <v>50</v>
      </c>
      <c r="G3" s="39" t="s">
        <v>51</v>
      </c>
      <c r="H3" s="26" t="s">
        <v>52</v>
      </c>
      <c r="I3" s="27" t="s">
        <v>53</v>
      </c>
      <c r="J3" s="39" t="s">
        <v>31</v>
      </c>
      <c r="K3" s="125"/>
      <c r="L3" s="127" t="s">
        <v>22</v>
      </c>
      <c r="M3" s="129" t="s">
        <v>26</v>
      </c>
      <c r="N3" s="131" t="s">
        <v>29</v>
      </c>
      <c r="O3" s="134" t="s">
        <v>23</v>
      </c>
      <c r="P3" s="113" t="s">
        <v>115</v>
      </c>
      <c r="Q3" s="113" t="s">
        <v>29</v>
      </c>
    </row>
    <row r="4" spans="1:19" ht="15.75" thickBot="1" x14ac:dyDescent="0.3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75">
        <v>11</v>
      </c>
      <c r="L4" s="128"/>
      <c r="M4" s="130"/>
      <c r="N4" s="132"/>
      <c r="O4" s="135"/>
      <c r="P4" s="114"/>
      <c r="Q4" s="114"/>
    </row>
    <row r="5" spans="1:19" ht="16.5" thickBot="1" x14ac:dyDescent="0.3">
      <c r="A5" s="126" t="s">
        <v>43</v>
      </c>
      <c r="B5" s="126"/>
      <c r="C5" s="40">
        <f>SUM(C6,C23,C30,C40)</f>
        <v>1116</v>
      </c>
      <c r="D5" s="40">
        <v>1418</v>
      </c>
      <c r="E5" s="40">
        <f t="shared" ref="E5:J5" si="0">SUM(E6,E23,E30,E40)</f>
        <v>844</v>
      </c>
      <c r="F5" s="40">
        <f t="shared" si="0"/>
        <v>1604</v>
      </c>
      <c r="G5" s="40">
        <f t="shared" si="0"/>
        <v>0</v>
      </c>
      <c r="H5" s="40">
        <f t="shared" si="0"/>
        <v>0</v>
      </c>
      <c r="I5" s="40">
        <f t="shared" si="0"/>
        <v>56</v>
      </c>
      <c r="J5" s="40">
        <f t="shared" si="0"/>
        <v>108</v>
      </c>
      <c r="K5" s="66"/>
      <c r="L5" s="128"/>
      <c r="M5" s="130"/>
      <c r="N5" s="133"/>
      <c r="O5" s="135"/>
      <c r="P5" s="114"/>
      <c r="Q5" s="115"/>
    </row>
    <row r="6" spans="1:19" ht="16.5" thickBot="1" x14ac:dyDescent="0.3">
      <c r="A6" s="80"/>
      <c r="B6" s="80" t="s">
        <v>54</v>
      </c>
      <c r="C6" s="79"/>
      <c r="D6" s="43">
        <f>SUM(D7:D21)</f>
        <v>230</v>
      </c>
      <c r="E6" s="42">
        <v>675</v>
      </c>
      <c r="F6" s="42">
        <v>729</v>
      </c>
      <c r="G6" s="42">
        <f t="shared" ref="G6:J6" si="1">SUM(G7:G22)</f>
        <v>0</v>
      </c>
      <c r="H6" s="42">
        <f t="shared" si="1"/>
        <v>0</v>
      </c>
      <c r="I6" s="42">
        <f t="shared" si="1"/>
        <v>56</v>
      </c>
      <c r="J6" s="42">
        <f t="shared" si="1"/>
        <v>72</v>
      </c>
      <c r="K6" s="76"/>
      <c r="L6" s="78"/>
      <c r="M6" s="70"/>
      <c r="N6" s="23"/>
      <c r="O6" s="71"/>
      <c r="P6" s="8"/>
      <c r="Q6" s="70"/>
    </row>
    <row r="7" spans="1:19" ht="15.75" thickBot="1" x14ac:dyDescent="0.3">
      <c r="A7" s="29" t="s">
        <v>32</v>
      </c>
      <c r="B7" s="30" t="s">
        <v>55</v>
      </c>
      <c r="C7" s="31">
        <v>76</v>
      </c>
      <c r="D7" s="31"/>
      <c r="E7" s="32">
        <v>40</v>
      </c>
      <c r="F7" s="31">
        <v>24</v>
      </c>
      <c r="G7" s="32"/>
      <c r="H7" s="32"/>
      <c r="I7" s="32"/>
      <c r="J7" s="32">
        <v>12</v>
      </c>
      <c r="K7" s="77">
        <v>1.2</v>
      </c>
      <c r="L7" s="15">
        <v>32</v>
      </c>
      <c r="M7" s="15">
        <v>44</v>
      </c>
      <c r="N7" s="14"/>
      <c r="O7" s="87"/>
      <c r="P7" s="12"/>
      <c r="Q7" s="18"/>
    </row>
    <row r="8" spans="1:19" ht="15.75" thickBot="1" x14ac:dyDescent="0.3">
      <c r="A8" s="29" t="s">
        <v>33</v>
      </c>
      <c r="B8" s="30" t="s">
        <v>1</v>
      </c>
      <c r="C8" s="31">
        <v>108</v>
      </c>
      <c r="D8" s="31"/>
      <c r="E8" s="32">
        <v>60</v>
      </c>
      <c r="F8" s="31">
        <v>40</v>
      </c>
      <c r="G8" s="32"/>
      <c r="H8" s="32"/>
      <c r="I8" s="32">
        <v>8</v>
      </c>
      <c r="J8" s="32"/>
      <c r="K8" s="77">
        <v>1.2</v>
      </c>
      <c r="L8" s="20">
        <v>48</v>
      </c>
      <c r="M8" s="72">
        <v>60</v>
      </c>
      <c r="N8" s="90"/>
      <c r="O8" s="94"/>
      <c r="P8" s="72"/>
      <c r="Q8" s="91"/>
    </row>
    <row r="9" spans="1:19" ht="15.75" thickBot="1" x14ac:dyDescent="0.3">
      <c r="A9" s="29" t="s">
        <v>34</v>
      </c>
      <c r="B9" s="30" t="s">
        <v>56</v>
      </c>
      <c r="C9" s="31">
        <v>318</v>
      </c>
      <c r="D9" s="31"/>
      <c r="E9" s="32">
        <v>146</v>
      </c>
      <c r="F9" s="31">
        <v>132</v>
      </c>
      <c r="G9" s="32"/>
      <c r="H9" s="32"/>
      <c r="I9" s="32">
        <v>16</v>
      </c>
      <c r="J9" s="32">
        <v>24</v>
      </c>
      <c r="K9" s="77" t="s">
        <v>116</v>
      </c>
      <c r="L9" s="12">
        <v>120</v>
      </c>
      <c r="M9" s="12">
        <v>86</v>
      </c>
      <c r="N9" s="14"/>
      <c r="O9" s="87">
        <v>112</v>
      </c>
      <c r="P9" s="12"/>
      <c r="Q9" s="13"/>
    </row>
    <row r="10" spans="1:19" ht="15.75" thickBot="1" x14ac:dyDescent="0.3">
      <c r="A10" s="29" t="s">
        <v>35</v>
      </c>
      <c r="B10" s="30" t="s">
        <v>57</v>
      </c>
      <c r="C10" s="31">
        <v>72</v>
      </c>
      <c r="D10" s="31">
        <v>72</v>
      </c>
      <c r="E10" s="32"/>
      <c r="F10" s="31">
        <v>72</v>
      </c>
      <c r="G10" s="32"/>
      <c r="H10" s="32"/>
      <c r="I10" s="32"/>
      <c r="J10" s="32"/>
      <c r="K10" s="77">
        <v>1.2</v>
      </c>
      <c r="L10" s="12">
        <v>32</v>
      </c>
      <c r="M10" s="12">
        <v>40</v>
      </c>
      <c r="N10" s="14"/>
      <c r="O10" s="87"/>
      <c r="P10" s="12"/>
      <c r="Q10" s="13"/>
    </row>
    <row r="11" spans="1:19" ht="15.75" thickBot="1" x14ac:dyDescent="0.3">
      <c r="A11" s="29" t="s">
        <v>36</v>
      </c>
      <c r="B11" s="30" t="s">
        <v>7</v>
      </c>
      <c r="C11" s="31">
        <v>108</v>
      </c>
      <c r="D11" s="31">
        <v>82</v>
      </c>
      <c r="E11" s="32">
        <v>26</v>
      </c>
      <c r="F11" s="31">
        <v>82</v>
      </c>
      <c r="G11" s="32"/>
      <c r="H11" s="32"/>
      <c r="I11" s="32"/>
      <c r="J11" s="32"/>
      <c r="K11" s="77">
        <v>1.2</v>
      </c>
      <c r="L11" s="12">
        <v>48</v>
      </c>
      <c r="M11" s="12">
        <v>60</v>
      </c>
      <c r="N11" s="14"/>
      <c r="O11" s="87"/>
      <c r="P11" s="12"/>
      <c r="Q11" s="13"/>
    </row>
    <row r="12" spans="1:19" ht="15.75" thickBot="1" x14ac:dyDescent="0.3">
      <c r="A12" s="29" t="s">
        <v>42</v>
      </c>
      <c r="B12" s="30" t="s">
        <v>58</v>
      </c>
      <c r="C12" s="31">
        <v>174</v>
      </c>
      <c r="D12" s="31"/>
      <c r="E12" s="32">
        <v>70</v>
      </c>
      <c r="F12" s="31">
        <v>65</v>
      </c>
      <c r="G12" s="32"/>
      <c r="H12" s="32"/>
      <c r="I12" s="32"/>
      <c r="J12" s="32">
        <v>12</v>
      </c>
      <c r="K12" s="77">
        <v>1.2</v>
      </c>
      <c r="L12" s="12">
        <v>64</v>
      </c>
      <c r="M12" s="12">
        <v>110</v>
      </c>
      <c r="N12" s="14"/>
      <c r="O12" s="87"/>
      <c r="P12" s="12"/>
      <c r="Q12" s="13"/>
    </row>
    <row r="13" spans="1:19" ht="15.75" thickBot="1" x14ac:dyDescent="0.3">
      <c r="A13" s="29" t="s">
        <v>37</v>
      </c>
      <c r="B13" s="30" t="s">
        <v>4</v>
      </c>
      <c r="C13" s="31">
        <v>72</v>
      </c>
      <c r="D13" s="31"/>
      <c r="E13" s="32">
        <v>42</v>
      </c>
      <c r="F13" s="31">
        <v>30</v>
      </c>
      <c r="G13" s="32"/>
      <c r="H13" s="32"/>
      <c r="I13" s="32"/>
      <c r="J13" s="32"/>
      <c r="K13" s="77">
        <v>1.2</v>
      </c>
      <c r="L13" s="12">
        <v>32</v>
      </c>
      <c r="M13" s="12">
        <v>40</v>
      </c>
      <c r="N13" s="14"/>
      <c r="O13" s="87"/>
      <c r="P13" s="12"/>
      <c r="Q13" s="13"/>
    </row>
    <row r="14" spans="1:19" ht="15.75" thickBot="1" x14ac:dyDescent="0.3">
      <c r="A14" s="29" t="s">
        <v>38</v>
      </c>
      <c r="B14" s="30" t="s">
        <v>5</v>
      </c>
      <c r="C14" s="31">
        <v>56</v>
      </c>
      <c r="D14" s="31"/>
      <c r="E14" s="32">
        <v>24</v>
      </c>
      <c r="F14" s="31">
        <v>20</v>
      </c>
      <c r="G14" s="32"/>
      <c r="H14" s="32"/>
      <c r="I14" s="32"/>
      <c r="J14" s="32">
        <v>12</v>
      </c>
      <c r="K14" s="77">
        <v>1</v>
      </c>
      <c r="L14" s="12">
        <v>56</v>
      </c>
      <c r="M14" s="12"/>
      <c r="N14" s="14"/>
      <c r="O14" s="87"/>
      <c r="P14" s="12"/>
      <c r="Q14" s="4"/>
    </row>
    <row r="15" spans="1:19" ht="15.75" thickBot="1" x14ac:dyDescent="0.3">
      <c r="A15" s="33" t="s">
        <v>39</v>
      </c>
      <c r="B15" s="34" t="s">
        <v>59</v>
      </c>
      <c r="C15" s="31">
        <v>136</v>
      </c>
      <c r="D15" s="31"/>
      <c r="E15" s="32">
        <v>51</v>
      </c>
      <c r="F15" s="31">
        <v>77</v>
      </c>
      <c r="G15" s="32"/>
      <c r="H15" s="32"/>
      <c r="I15" s="32">
        <v>8</v>
      </c>
      <c r="J15" s="32"/>
      <c r="K15" s="77">
        <v>1.2</v>
      </c>
      <c r="L15" s="12">
        <v>64</v>
      </c>
      <c r="M15" s="12">
        <v>72</v>
      </c>
      <c r="N15" s="14"/>
      <c r="O15" s="87"/>
      <c r="P15" s="12"/>
      <c r="Q15" s="4"/>
      <c r="R15">
        <f t="shared" ref="R15:R28" si="2">SUM(L7:Q7)</f>
        <v>76</v>
      </c>
    </row>
    <row r="16" spans="1:19" ht="15.75" thickBot="1" x14ac:dyDescent="0.3">
      <c r="A16" s="33" t="s">
        <v>40</v>
      </c>
      <c r="B16" s="34" t="s">
        <v>2</v>
      </c>
      <c r="C16" s="32">
        <v>76</v>
      </c>
      <c r="D16" s="32"/>
      <c r="E16" s="32">
        <v>40</v>
      </c>
      <c r="F16" s="32">
        <v>12</v>
      </c>
      <c r="G16" s="32"/>
      <c r="H16" s="32"/>
      <c r="I16" s="32">
        <v>12</v>
      </c>
      <c r="J16" s="32">
        <v>12</v>
      </c>
      <c r="K16" s="77">
        <v>4</v>
      </c>
      <c r="L16" s="12"/>
      <c r="M16" s="12"/>
      <c r="N16" s="14"/>
      <c r="O16" s="87"/>
      <c r="P16" s="12">
        <v>76</v>
      </c>
      <c r="Q16" s="4"/>
      <c r="R16" s="17">
        <f t="shared" si="2"/>
        <v>108</v>
      </c>
    </row>
    <row r="17" spans="1:18" ht="15.75" thickBot="1" x14ac:dyDescent="0.3">
      <c r="A17" s="33" t="s">
        <v>60</v>
      </c>
      <c r="B17" s="34" t="s">
        <v>6</v>
      </c>
      <c r="C17" s="32">
        <v>72</v>
      </c>
      <c r="D17" s="32"/>
      <c r="E17" s="32">
        <v>46</v>
      </c>
      <c r="F17" s="32">
        <v>26</v>
      </c>
      <c r="G17" s="32"/>
      <c r="H17" s="32"/>
      <c r="I17" s="32"/>
      <c r="J17" s="32"/>
      <c r="K17" s="77">
        <v>4</v>
      </c>
      <c r="L17" s="12"/>
      <c r="M17" s="11"/>
      <c r="N17" s="14"/>
      <c r="O17" s="86"/>
      <c r="P17" s="11">
        <v>72</v>
      </c>
      <c r="Q17" s="2"/>
      <c r="R17">
        <f t="shared" si="2"/>
        <v>318</v>
      </c>
    </row>
    <row r="18" spans="1:18" ht="15.75" thickBot="1" x14ac:dyDescent="0.3">
      <c r="A18" s="33" t="s">
        <v>41</v>
      </c>
      <c r="B18" s="34" t="s">
        <v>3</v>
      </c>
      <c r="C18" s="32">
        <v>72</v>
      </c>
      <c r="D18" s="32">
        <v>60</v>
      </c>
      <c r="E18" s="32">
        <v>12</v>
      </c>
      <c r="F18" s="32">
        <v>60</v>
      </c>
      <c r="G18" s="32"/>
      <c r="H18" s="32"/>
      <c r="I18" s="32"/>
      <c r="J18" s="32"/>
      <c r="K18" s="77">
        <v>1.2</v>
      </c>
      <c r="L18" s="12">
        <v>32</v>
      </c>
      <c r="M18" s="12">
        <v>40</v>
      </c>
      <c r="N18" s="14"/>
      <c r="O18" s="87"/>
      <c r="P18" s="12"/>
      <c r="Q18" s="4"/>
      <c r="R18">
        <f t="shared" si="2"/>
        <v>72</v>
      </c>
    </row>
    <row r="19" spans="1:18" ht="26.25" thickBot="1" x14ac:dyDescent="0.3">
      <c r="A19" s="33" t="s">
        <v>61</v>
      </c>
      <c r="B19" s="34" t="s">
        <v>62</v>
      </c>
      <c r="C19" s="32">
        <v>68</v>
      </c>
      <c r="D19" s="32"/>
      <c r="E19" s="32">
        <v>36</v>
      </c>
      <c r="F19" s="32">
        <v>32</v>
      </c>
      <c r="G19" s="32"/>
      <c r="H19" s="32"/>
      <c r="I19" s="32"/>
      <c r="J19" s="32"/>
      <c r="K19" s="77">
        <v>3.4</v>
      </c>
      <c r="L19" s="12"/>
      <c r="M19" s="11"/>
      <c r="N19" s="14"/>
      <c r="O19" s="86">
        <v>32</v>
      </c>
      <c r="P19" s="11">
        <v>36</v>
      </c>
      <c r="Q19" s="2"/>
      <c r="R19">
        <f t="shared" si="2"/>
        <v>108</v>
      </c>
    </row>
    <row r="20" spans="1:18" ht="15.75" thickBot="1" x14ac:dyDescent="0.3">
      <c r="A20" s="33" t="s">
        <v>63</v>
      </c>
      <c r="B20" s="34" t="s">
        <v>117</v>
      </c>
      <c r="C20" s="32">
        <v>36</v>
      </c>
      <c r="D20" s="32"/>
      <c r="E20" s="32">
        <v>14</v>
      </c>
      <c r="F20" s="32">
        <v>18</v>
      </c>
      <c r="G20" s="32"/>
      <c r="H20" s="32"/>
      <c r="I20" s="32">
        <v>4</v>
      </c>
      <c r="J20" s="32"/>
      <c r="K20" s="77">
        <v>3</v>
      </c>
      <c r="L20" s="12"/>
      <c r="M20" s="12"/>
      <c r="N20" s="14"/>
      <c r="O20" s="87">
        <v>36</v>
      </c>
      <c r="P20" s="12"/>
      <c r="Q20" s="13"/>
      <c r="R20">
        <f t="shared" si="2"/>
        <v>174</v>
      </c>
    </row>
    <row r="21" spans="1:18" ht="15.75" thickBot="1" x14ac:dyDescent="0.3">
      <c r="A21" s="99" t="s">
        <v>64</v>
      </c>
      <c r="B21" s="100" t="s">
        <v>27</v>
      </c>
      <c r="C21" s="69">
        <v>32</v>
      </c>
      <c r="D21" s="69">
        <v>16</v>
      </c>
      <c r="E21" s="69">
        <v>12</v>
      </c>
      <c r="F21" s="69">
        <v>16</v>
      </c>
      <c r="G21" s="69"/>
      <c r="H21" s="69"/>
      <c r="I21" s="69">
        <v>4</v>
      </c>
      <c r="J21" s="69"/>
      <c r="K21" s="101">
        <v>4</v>
      </c>
      <c r="L21" s="67"/>
      <c r="M21" s="67"/>
      <c r="N21" s="102"/>
      <c r="O21" s="103"/>
      <c r="P21" s="84">
        <v>32</v>
      </c>
      <c r="Q21" s="104"/>
      <c r="R21">
        <f t="shared" si="2"/>
        <v>72</v>
      </c>
    </row>
    <row r="22" spans="1:18" ht="29.25" thickBot="1" x14ac:dyDescent="0.3">
      <c r="A22" s="45" t="s">
        <v>65</v>
      </c>
      <c r="B22" s="46" t="s">
        <v>66</v>
      </c>
      <c r="C22" s="105">
        <v>32</v>
      </c>
      <c r="D22" s="105">
        <v>16</v>
      </c>
      <c r="E22" s="105">
        <v>12</v>
      </c>
      <c r="F22" s="105">
        <v>16</v>
      </c>
      <c r="G22" s="105"/>
      <c r="H22" s="105"/>
      <c r="I22" s="105">
        <v>4</v>
      </c>
      <c r="J22" s="105"/>
      <c r="K22" s="66"/>
      <c r="L22" s="106"/>
      <c r="M22" s="106"/>
      <c r="N22" s="107"/>
      <c r="O22" s="81"/>
      <c r="P22" s="106"/>
      <c r="Q22" s="82"/>
      <c r="R22">
        <f t="shared" si="2"/>
        <v>56</v>
      </c>
    </row>
    <row r="23" spans="1:18" ht="15.75" x14ac:dyDescent="0.25">
      <c r="A23" s="109" t="s">
        <v>67</v>
      </c>
      <c r="B23" s="109" t="s">
        <v>68</v>
      </c>
      <c r="C23" s="110">
        <v>36</v>
      </c>
      <c r="D23" s="111">
        <v>18</v>
      </c>
      <c r="E23" s="111"/>
      <c r="F23" s="111"/>
      <c r="G23" s="111"/>
      <c r="H23" s="111"/>
      <c r="I23" s="111"/>
      <c r="J23" s="111"/>
      <c r="K23" s="112"/>
      <c r="L23" s="10"/>
      <c r="M23" s="10"/>
      <c r="N23" s="10"/>
      <c r="O23" s="10">
        <v>36</v>
      </c>
      <c r="P23" s="10"/>
      <c r="Q23" s="1"/>
      <c r="R23">
        <f t="shared" si="2"/>
        <v>136</v>
      </c>
    </row>
    <row r="24" spans="1:18" ht="45.75" thickBot="1" x14ac:dyDescent="0.3">
      <c r="A24" s="47" t="s">
        <v>69</v>
      </c>
      <c r="B24" s="48" t="s">
        <v>28</v>
      </c>
      <c r="C24" s="51">
        <v>36</v>
      </c>
      <c r="D24" s="51">
        <v>18</v>
      </c>
      <c r="E24" s="108">
        <v>18</v>
      </c>
      <c r="F24" s="108">
        <v>18</v>
      </c>
      <c r="G24" s="35"/>
      <c r="H24" s="35"/>
      <c r="I24" s="35"/>
      <c r="J24" s="35"/>
      <c r="K24" s="37"/>
      <c r="L24" s="68"/>
      <c r="M24" s="68"/>
      <c r="N24" s="21"/>
      <c r="O24" s="86">
        <v>36</v>
      </c>
      <c r="P24" s="68"/>
      <c r="Q24" s="73"/>
      <c r="R24">
        <f t="shared" si="2"/>
        <v>76</v>
      </c>
    </row>
    <row r="25" spans="1:18" ht="30.75" thickBot="1" x14ac:dyDescent="0.3">
      <c r="A25" s="47" t="s">
        <v>70</v>
      </c>
      <c r="B25" s="48" t="s">
        <v>15</v>
      </c>
      <c r="C25" s="51">
        <v>36</v>
      </c>
      <c r="D25" s="51">
        <v>18</v>
      </c>
      <c r="E25" s="50">
        <v>18</v>
      </c>
      <c r="F25" s="50">
        <v>18</v>
      </c>
      <c r="G25" s="38"/>
      <c r="H25" s="38"/>
      <c r="I25" s="38"/>
      <c r="J25" s="38"/>
      <c r="K25" s="83"/>
      <c r="L25" s="11"/>
      <c r="M25" s="11"/>
      <c r="N25" s="14"/>
      <c r="O25" s="86"/>
      <c r="P25" s="11">
        <v>36</v>
      </c>
      <c r="Q25" s="18"/>
      <c r="R25">
        <f t="shared" si="2"/>
        <v>72</v>
      </c>
    </row>
    <row r="26" spans="1:18" ht="16.5" thickBot="1" x14ac:dyDescent="0.3">
      <c r="A26" s="47" t="s">
        <v>71</v>
      </c>
      <c r="B26" s="48" t="s">
        <v>3</v>
      </c>
      <c r="C26" s="51">
        <v>36</v>
      </c>
      <c r="D26" s="51">
        <v>18</v>
      </c>
      <c r="E26" s="50">
        <v>18</v>
      </c>
      <c r="F26" s="50">
        <v>18</v>
      </c>
      <c r="G26" s="38"/>
      <c r="H26" s="38"/>
      <c r="I26" s="38"/>
      <c r="J26" s="38"/>
      <c r="K26" s="83"/>
      <c r="L26" s="12"/>
      <c r="M26" s="12"/>
      <c r="N26" s="14"/>
      <c r="O26" s="87"/>
      <c r="P26" s="12">
        <v>36</v>
      </c>
      <c r="Q26" s="13"/>
      <c r="R26">
        <f t="shared" si="2"/>
        <v>72</v>
      </c>
    </row>
    <row r="27" spans="1:18" ht="30.75" thickBot="1" x14ac:dyDescent="0.3">
      <c r="A27" s="47" t="s">
        <v>72</v>
      </c>
      <c r="B27" s="48" t="s">
        <v>80</v>
      </c>
      <c r="C27" s="51">
        <v>36</v>
      </c>
      <c r="D27" s="51">
        <v>18</v>
      </c>
      <c r="E27" s="50">
        <v>18</v>
      </c>
      <c r="F27" s="50">
        <v>18</v>
      </c>
      <c r="G27" s="38"/>
      <c r="H27" s="38"/>
      <c r="I27" s="38"/>
      <c r="J27" s="38"/>
      <c r="K27" s="83"/>
      <c r="L27" s="12"/>
      <c r="M27" s="12"/>
      <c r="N27" s="14"/>
      <c r="O27" s="87"/>
      <c r="P27" s="12">
        <v>36</v>
      </c>
      <c r="Q27" s="13"/>
      <c r="R27">
        <f t="shared" si="2"/>
        <v>68</v>
      </c>
    </row>
    <row r="28" spans="1:18" ht="30.75" thickBot="1" x14ac:dyDescent="0.3">
      <c r="A28" s="47" t="s">
        <v>97</v>
      </c>
      <c r="B28" s="48" t="s">
        <v>118</v>
      </c>
      <c r="C28" s="51">
        <v>36</v>
      </c>
      <c r="D28" s="51">
        <v>18</v>
      </c>
      <c r="E28" s="50">
        <v>18</v>
      </c>
      <c r="F28" s="50">
        <v>18</v>
      </c>
      <c r="G28" s="38"/>
      <c r="H28" s="38"/>
      <c r="I28" s="38"/>
      <c r="J28" s="38"/>
      <c r="K28" s="83"/>
      <c r="L28" s="9"/>
      <c r="M28" s="9"/>
      <c r="N28" s="14"/>
      <c r="O28" s="74"/>
      <c r="P28" s="9">
        <v>36</v>
      </c>
      <c r="Q28" s="73"/>
      <c r="R28">
        <f t="shared" si="2"/>
        <v>36</v>
      </c>
    </row>
    <row r="29" spans="1:18" ht="48" thickBot="1" x14ac:dyDescent="0.3">
      <c r="A29" s="36" t="s">
        <v>73</v>
      </c>
      <c r="B29" s="36" t="s">
        <v>74</v>
      </c>
      <c r="C29" s="36"/>
      <c r="D29" s="38"/>
      <c r="E29" s="36">
        <f>SUM(E6:E21)</f>
        <v>1294</v>
      </c>
      <c r="F29" s="36"/>
      <c r="G29" s="36"/>
      <c r="H29" s="36"/>
      <c r="I29" s="36"/>
      <c r="J29" s="36"/>
      <c r="K29" s="41"/>
      <c r="L29" s="8"/>
      <c r="M29" s="9"/>
      <c r="N29" s="14"/>
      <c r="O29" s="74"/>
      <c r="P29" s="9"/>
      <c r="Q29" s="73"/>
      <c r="R29">
        <f>SUM(R15:R28)</f>
        <v>1444</v>
      </c>
    </row>
    <row r="30" spans="1:18" ht="32.25" thickBot="1" x14ac:dyDescent="0.3">
      <c r="A30" s="36"/>
      <c r="B30" s="36" t="s">
        <v>8</v>
      </c>
      <c r="C30" s="40">
        <v>252</v>
      </c>
      <c r="D30" s="38">
        <v>203</v>
      </c>
      <c r="E30" s="40">
        <v>49</v>
      </c>
      <c r="F30" s="40">
        <v>203</v>
      </c>
      <c r="G30" s="40"/>
      <c r="H30" s="40"/>
      <c r="I30" s="40"/>
      <c r="J30" s="40"/>
      <c r="K30" s="41"/>
      <c r="L30" s="9"/>
      <c r="M30" s="9"/>
      <c r="N30" s="14"/>
      <c r="O30" s="74"/>
      <c r="P30" s="9"/>
      <c r="Q30" s="73"/>
    </row>
    <row r="31" spans="1:18" ht="64.5" thickBot="1" x14ac:dyDescent="0.3">
      <c r="A31" s="52" t="s">
        <v>75</v>
      </c>
      <c r="B31" s="53" t="s">
        <v>98</v>
      </c>
      <c r="C31" s="40">
        <v>252</v>
      </c>
      <c r="D31" s="38">
        <v>203</v>
      </c>
      <c r="E31" s="40">
        <v>49</v>
      </c>
      <c r="F31" s="40">
        <v>203</v>
      </c>
      <c r="G31" s="40"/>
      <c r="H31" s="40"/>
      <c r="I31" s="40"/>
      <c r="J31" s="41"/>
      <c r="K31" s="41"/>
      <c r="L31" s="9"/>
      <c r="M31" s="9"/>
      <c r="N31" s="14"/>
      <c r="O31" s="74"/>
      <c r="P31" s="9"/>
      <c r="Q31" s="73"/>
    </row>
    <row r="32" spans="1:18" ht="30.75" thickBot="1" x14ac:dyDescent="0.3">
      <c r="A32" s="54" t="s">
        <v>9</v>
      </c>
      <c r="B32" s="48" t="s">
        <v>81</v>
      </c>
      <c r="C32" s="49">
        <v>36</v>
      </c>
      <c r="D32" s="49">
        <v>29</v>
      </c>
      <c r="E32" s="55">
        <v>7</v>
      </c>
      <c r="F32" s="55">
        <v>29</v>
      </c>
      <c r="G32" s="55"/>
      <c r="H32" s="55"/>
      <c r="I32" s="55"/>
      <c r="J32" s="55"/>
      <c r="K32" s="55"/>
      <c r="L32" s="9">
        <v>36</v>
      </c>
      <c r="M32" s="9"/>
      <c r="N32" s="14"/>
      <c r="O32" s="74"/>
      <c r="P32" s="9"/>
      <c r="Q32" s="73"/>
    </row>
    <row r="33" spans="1:18" ht="30.75" thickBot="1" x14ac:dyDescent="0.3">
      <c r="A33" s="47" t="s">
        <v>10</v>
      </c>
      <c r="B33" s="48" t="s">
        <v>82</v>
      </c>
      <c r="C33" s="51">
        <v>36</v>
      </c>
      <c r="D33" s="51">
        <v>29</v>
      </c>
      <c r="E33" s="55">
        <v>7</v>
      </c>
      <c r="F33" s="55">
        <v>29</v>
      </c>
      <c r="G33" s="55"/>
      <c r="H33" s="55"/>
      <c r="I33" s="55"/>
      <c r="J33" s="55"/>
      <c r="K33" s="55"/>
      <c r="L33" s="9"/>
      <c r="M33" s="9"/>
      <c r="N33" s="14"/>
      <c r="O33" s="74">
        <v>36</v>
      </c>
      <c r="P33" s="9"/>
      <c r="Q33" s="73"/>
      <c r="R33">
        <f>SUM(L25:Q25)</f>
        <v>36</v>
      </c>
    </row>
    <row r="34" spans="1:18" ht="30.75" thickBot="1" x14ac:dyDescent="0.3">
      <c r="A34" s="47" t="s">
        <v>11</v>
      </c>
      <c r="B34" s="48" t="s">
        <v>83</v>
      </c>
      <c r="C34" s="51">
        <v>36</v>
      </c>
      <c r="D34" s="51">
        <v>29</v>
      </c>
      <c r="E34" s="55">
        <v>7</v>
      </c>
      <c r="F34" s="55">
        <v>29</v>
      </c>
      <c r="G34" s="55"/>
      <c r="H34" s="55"/>
      <c r="I34" s="55"/>
      <c r="J34" s="55"/>
      <c r="K34" s="55"/>
      <c r="L34" s="9"/>
      <c r="M34" s="9"/>
      <c r="N34" s="14"/>
      <c r="O34" s="74"/>
      <c r="P34" s="9">
        <v>36</v>
      </c>
      <c r="Q34" s="73"/>
      <c r="R34">
        <f>SUM(L26:Q26)</f>
        <v>36</v>
      </c>
    </row>
    <row r="35" spans="1:18" ht="16.5" thickBot="1" x14ac:dyDescent="0.3">
      <c r="A35" s="47" t="s">
        <v>12</v>
      </c>
      <c r="B35" s="48" t="s">
        <v>84</v>
      </c>
      <c r="C35" s="51">
        <v>36</v>
      </c>
      <c r="D35" s="51">
        <v>29</v>
      </c>
      <c r="E35" s="55">
        <v>7</v>
      </c>
      <c r="F35" s="55">
        <v>29</v>
      </c>
      <c r="G35" s="55"/>
      <c r="H35" s="55"/>
      <c r="I35" s="55"/>
      <c r="J35" s="55"/>
      <c r="K35" s="55"/>
      <c r="L35" s="9"/>
      <c r="M35" s="9"/>
      <c r="N35" s="14"/>
      <c r="O35" s="74">
        <v>36</v>
      </c>
      <c r="P35" s="9"/>
      <c r="Q35" s="73"/>
      <c r="R35">
        <f>SUM(L27:Q27)</f>
        <v>36</v>
      </c>
    </row>
    <row r="36" spans="1:18" ht="16.5" thickBot="1" x14ac:dyDescent="0.3">
      <c r="A36" s="47" t="s">
        <v>13</v>
      </c>
      <c r="B36" s="48" t="s">
        <v>14</v>
      </c>
      <c r="C36" s="51">
        <v>36</v>
      </c>
      <c r="D36" s="51">
        <v>29</v>
      </c>
      <c r="E36" s="55">
        <v>7</v>
      </c>
      <c r="F36" s="55">
        <v>29</v>
      </c>
      <c r="G36" s="55"/>
      <c r="H36" s="55"/>
      <c r="I36" s="55"/>
      <c r="J36" s="55"/>
      <c r="K36" s="55"/>
      <c r="L36" s="9"/>
      <c r="M36" s="9"/>
      <c r="N36" s="14"/>
      <c r="O36" s="74"/>
      <c r="P36" s="9">
        <v>36</v>
      </c>
      <c r="Q36" s="73"/>
      <c r="R36">
        <f>SUM(L28:Q28)</f>
        <v>36</v>
      </c>
    </row>
    <row r="37" spans="1:18" ht="16.5" thickBot="1" x14ac:dyDescent="0.3">
      <c r="A37" s="47" t="s">
        <v>85</v>
      </c>
      <c r="B37" s="48" t="s">
        <v>86</v>
      </c>
      <c r="C37" s="51">
        <v>36</v>
      </c>
      <c r="D37" s="51">
        <v>29</v>
      </c>
      <c r="E37" s="55">
        <v>7</v>
      </c>
      <c r="F37" s="55">
        <v>29</v>
      </c>
      <c r="G37" s="55"/>
      <c r="H37" s="55"/>
      <c r="I37" s="55"/>
      <c r="J37" s="55"/>
      <c r="K37" s="55"/>
      <c r="L37" s="9"/>
      <c r="M37" s="9"/>
      <c r="N37" s="14"/>
      <c r="O37" s="74"/>
      <c r="P37" s="9">
        <v>36</v>
      </c>
      <c r="Q37" s="73"/>
    </row>
    <row r="38" spans="1:18" ht="60.75" thickBot="1" x14ac:dyDescent="0.3">
      <c r="A38" s="47" t="s">
        <v>87</v>
      </c>
      <c r="B38" s="48" t="s">
        <v>88</v>
      </c>
      <c r="C38" s="51">
        <v>36</v>
      </c>
      <c r="D38" s="51">
        <v>29</v>
      </c>
      <c r="E38" s="55">
        <v>7</v>
      </c>
      <c r="F38" s="55">
        <v>29</v>
      </c>
      <c r="G38" s="55"/>
      <c r="H38" s="55"/>
      <c r="I38" s="55"/>
      <c r="J38" s="55"/>
      <c r="K38" s="55"/>
      <c r="L38" s="8"/>
      <c r="M38" s="8"/>
      <c r="N38" s="14"/>
      <c r="O38" s="71"/>
      <c r="P38" s="8">
        <v>36</v>
      </c>
      <c r="Q38" s="19"/>
    </row>
    <row r="39" spans="1:18" ht="16.5" thickBot="1" x14ac:dyDescent="0.3">
      <c r="A39" s="41" t="s">
        <v>29</v>
      </c>
      <c r="B39" s="56" t="s">
        <v>31</v>
      </c>
      <c r="C39" s="41"/>
      <c r="D39" s="55"/>
      <c r="E39" s="41"/>
      <c r="F39" s="41"/>
      <c r="G39" s="41"/>
      <c r="H39" s="41"/>
      <c r="I39" s="41"/>
      <c r="J39" s="41"/>
      <c r="K39" s="41"/>
      <c r="L39" s="8"/>
      <c r="M39" s="8"/>
      <c r="N39" s="14"/>
      <c r="O39" s="71"/>
      <c r="P39" s="8"/>
      <c r="Q39" s="19"/>
    </row>
    <row r="40" spans="1:18" ht="32.25" thickBot="1" x14ac:dyDescent="0.3">
      <c r="A40" s="36"/>
      <c r="B40" s="36" t="s">
        <v>16</v>
      </c>
      <c r="C40" s="36">
        <v>828</v>
      </c>
      <c r="D40" s="57">
        <v>672</v>
      </c>
      <c r="E40" s="36">
        <v>120</v>
      </c>
      <c r="F40" s="36">
        <v>672</v>
      </c>
      <c r="G40" s="36"/>
      <c r="H40" s="36"/>
      <c r="I40" s="36"/>
      <c r="J40" s="36">
        <v>36</v>
      </c>
      <c r="K40" s="55"/>
      <c r="L40" s="86"/>
      <c r="M40" s="15"/>
      <c r="N40" s="14"/>
      <c r="O40" s="86"/>
      <c r="P40" s="11"/>
      <c r="Q40" s="2"/>
    </row>
    <row r="41" spans="1:18" ht="64.5" thickBot="1" x14ac:dyDescent="0.3">
      <c r="A41" s="40" t="s">
        <v>17</v>
      </c>
      <c r="B41" s="58" t="s">
        <v>89</v>
      </c>
      <c r="C41" s="40">
        <v>360</v>
      </c>
      <c r="D41" s="57">
        <v>300</v>
      </c>
      <c r="E41" s="40">
        <v>48</v>
      </c>
      <c r="F41" s="40">
        <v>300</v>
      </c>
      <c r="G41" s="40"/>
      <c r="H41" s="40"/>
      <c r="I41" s="40"/>
      <c r="J41" s="40">
        <v>12</v>
      </c>
      <c r="K41" s="41"/>
      <c r="L41" s="87"/>
      <c r="M41" s="12">
        <v>12</v>
      </c>
      <c r="N41" s="14"/>
      <c r="O41" s="87"/>
      <c r="P41" s="12"/>
      <c r="Q41" s="4"/>
    </row>
    <row r="42" spans="1:18" ht="51.75" thickBot="1" x14ac:dyDescent="0.3">
      <c r="A42" s="41" t="s">
        <v>76</v>
      </c>
      <c r="B42" s="59" t="s">
        <v>90</v>
      </c>
      <c r="C42" s="41">
        <v>96</v>
      </c>
      <c r="D42" s="57">
        <v>48</v>
      </c>
      <c r="E42" s="41">
        <v>48</v>
      </c>
      <c r="F42" s="41">
        <v>48</v>
      </c>
      <c r="G42" s="41"/>
      <c r="H42" s="41"/>
      <c r="I42" s="41"/>
      <c r="J42" s="41"/>
      <c r="K42" s="41"/>
      <c r="L42" s="87">
        <v>48</v>
      </c>
      <c r="M42" s="12">
        <v>48</v>
      </c>
      <c r="N42" s="14"/>
      <c r="O42" s="87"/>
      <c r="P42" s="12"/>
      <c r="Q42" s="4"/>
    </row>
    <row r="43" spans="1:18" ht="64.5" thickBot="1" x14ac:dyDescent="0.3">
      <c r="A43" s="41" t="s">
        <v>99</v>
      </c>
      <c r="B43" s="59" t="s">
        <v>91</v>
      </c>
      <c r="C43" s="41">
        <v>144</v>
      </c>
      <c r="D43" s="41">
        <v>144</v>
      </c>
      <c r="E43" s="41"/>
      <c r="F43" s="41">
        <v>144</v>
      </c>
      <c r="G43" s="41"/>
      <c r="H43" s="41"/>
      <c r="I43" s="41"/>
      <c r="J43" s="41"/>
      <c r="K43" s="41"/>
      <c r="L43" s="88"/>
      <c r="M43" s="84">
        <v>144</v>
      </c>
      <c r="N43" s="14"/>
      <c r="O43" s="88"/>
      <c r="P43" s="84"/>
      <c r="Q43" s="5"/>
    </row>
    <row r="44" spans="1:18" ht="15.75" thickBot="1" x14ac:dyDescent="0.3">
      <c r="A44" s="41" t="s">
        <v>100</v>
      </c>
      <c r="B44" s="59" t="s">
        <v>77</v>
      </c>
      <c r="C44" s="41">
        <v>108</v>
      </c>
      <c r="D44" s="40">
        <v>108</v>
      </c>
      <c r="E44" s="41"/>
      <c r="F44" s="41">
        <v>108</v>
      </c>
      <c r="G44" s="41"/>
      <c r="H44" s="41"/>
      <c r="I44" s="41"/>
      <c r="J44" s="41"/>
      <c r="K44" s="41"/>
      <c r="L44" s="87"/>
      <c r="M44" s="12">
        <v>108</v>
      </c>
      <c r="N44" s="14"/>
      <c r="O44" s="87"/>
      <c r="P44" s="12"/>
      <c r="Q44" s="3"/>
    </row>
    <row r="45" spans="1:18" ht="15.75" thickBot="1" x14ac:dyDescent="0.3">
      <c r="A45" s="41" t="s">
        <v>29</v>
      </c>
      <c r="B45" s="56" t="s">
        <v>31</v>
      </c>
      <c r="C45" s="41">
        <v>12</v>
      </c>
      <c r="D45" s="44"/>
      <c r="E45" s="41"/>
      <c r="F45" s="41"/>
      <c r="G45" s="41"/>
      <c r="H45" s="41"/>
      <c r="I45" s="41"/>
      <c r="J45" s="41">
        <v>12</v>
      </c>
      <c r="K45" s="41"/>
      <c r="L45" s="86"/>
      <c r="M45" s="11"/>
      <c r="N45" s="14"/>
      <c r="O45" s="86"/>
      <c r="P45" s="11"/>
      <c r="Q45" s="2"/>
    </row>
    <row r="46" spans="1:18" ht="64.5" thickBot="1" x14ac:dyDescent="0.3">
      <c r="A46" s="40" t="s">
        <v>18</v>
      </c>
      <c r="B46" s="56" t="s">
        <v>92</v>
      </c>
      <c r="C46" s="40">
        <v>288</v>
      </c>
      <c r="D46" s="44">
        <v>228</v>
      </c>
      <c r="E46" s="40">
        <v>48</v>
      </c>
      <c r="F46" s="40">
        <v>228</v>
      </c>
      <c r="G46" s="40"/>
      <c r="H46" s="40"/>
      <c r="I46" s="40"/>
      <c r="J46" s="40">
        <v>12</v>
      </c>
      <c r="K46" s="41"/>
      <c r="L46" s="87"/>
      <c r="M46" s="12"/>
      <c r="N46" s="14"/>
      <c r="O46" s="87">
        <v>12</v>
      </c>
      <c r="P46" s="12"/>
      <c r="Q46" s="4"/>
    </row>
    <row r="47" spans="1:18" ht="51.75" thickBot="1" x14ac:dyDescent="0.3">
      <c r="A47" s="41" t="s">
        <v>30</v>
      </c>
      <c r="B47" s="60" t="s">
        <v>19</v>
      </c>
      <c r="C47" s="41">
        <v>96</v>
      </c>
      <c r="D47" s="44">
        <v>48</v>
      </c>
      <c r="E47" s="41">
        <v>48</v>
      </c>
      <c r="F47" s="41">
        <v>48</v>
      </c>
      <c r="G47" s="41"/>
      <c r="H47" s="41"/>
      <c r="I47" s="41"/>
      <c r="J47" s="41"/>
      <c r="K47" s="41"/>
      <c r="L47" s="87"/>
      <c r="M47" s="12"/>
      <c r="N47" s="14"/>
      <c r="O47" s="87">
        <v>96</v>
      </c>
      <c r="P47" s="12"/>
      <c r="Q47" s="4"/>
    </row>
    <row r="48" spans="1:18" ht="64.5" thickBot="1" x14ac:dyDescent="0.3">
      <c r="A48" s="41" t="s">
        <v>101</v>
      </c>
      <c r="B48" s="60" t="s">
        <v>93</v>
      </c>
      <c r="C48" s="41">
        <v>108</v>
      </c>
      <c r="D48" s="41">
        <v>108</v>
      </c>
      <c r="E48" s="41"/>
      <c r="F48" s="41">
        <v>108</v>
      </c>
      <c r="G48" s="41"/>
      <c r="H48" s="41"/>
      <c r="I48" s="41"/>
      <c r="J48" s="41"/>
      <c r="K48" s="41"/>
      <c r="L48" s="88"/>
      <c r="M48" s="84"/>
      <c r="N48" s="14"/>
      <c r="O48" s="88">
        <v>108</v>
      </c>
      <c r="P48" s="84"/>
      <c r="Q48" s="6"/>
    </row>
    <row r="49" spans="1:18" ht="15.75" thickBot="1" x14ac:dyDescent="0.3">
      <c r="A49" s="41" t="s">
        <v>102</v>
      </c>
      <c r="B49" s="59" t="s">
        <v>77</v>
      </c>
      <c r="C49" s="41">
        <v>72</v>
      </c>
      <c r="D49" s="40">
        <v>72</v>
      </c>
      <c r="E49" s="41"/>
      <c r="F49" s="41">
        <v>72</v>
      </c>
      <c r="G49" s="41"/>
      <c r="H49" s="41"/>
      <c r="I49" s="41"/>
      <c r="J49" s="41"/>
      <c r="K49" s="66"/>
      <c r="L49" s="16"/>
      <c r="M49" s="12"/>
      <c r="N49" s="14"/>
      <c r="O49" s="16">
        <v>72</v>
      </c>
      <c r="P49" s="84"/>
      <c r="Q49" s="22"/>
      <c r="R49">
        <f>SUM(L41:Q41)</f>
        <v>12</v>
      </c>
    </row>
    <row r="50" spans="1:18" ht="15.75" thickBot="1" x14ac:dyDescent="0.3">
      <c r="A50" s="40" t="s">
        <v>29</v>
      </c>
      <c r="B50" s="56" t="s">
        <v>31</v>
      </c>
      <c r="C50" s="41">
        <v>12</v>
      </c>
      <c r="D50" s="41"/>
      <c r="E50" s="41"/>
      <c r="F50" s="41"/>
      <c r="G50" s="41"/>
      <c r="H50" s="41"/>
      <c r="I50" s="41"/>
      <c r="J50" s="41">
        <v>12</v>
      </c>
      <c r="K50" s="66"/>
      <c r="L50" s="16"/>
      <c r="M50" s="12"/>
      <c r="N50" s="14"/>
      <c r="O50" s="16"/>
      <c r="P50" s="84"/>
      <c r="Q50" s="22"/>
      <c r="R50">
        <f>SUM(L42:Q42)</f>
        <v>96</v>
      </c>
    </row>
    <row r="51" spans="1:18" ht="77.25" thickBot="1" x14ac:dyDescent="0.3">
      <c r="A51" s="40" t="s">
        <v>24</v>
      </c>
      <c r="B51" s="56" t="s">
        <v>94</v>
      </c>
      <c r="C51" s="40">
        <v>180</v>
      </c>
      <c r="D51" s="41">
        <v>144</v>
      </c>
      <c r="E51" s="40">
        <v>24</v>
      </c>
      <c r="F51" s="40">
        <v>144</v>
      </c>
      <c r="G51" s="40"/>
      <c r="H51" s="40"/>
      <c r="I51" s="40"/>
      <c r="J51" s="40">
        <v>12</v>
      </c>
      <c r="K51" s="66"/>
      <c r="L51" s="16"/>
      <c r="M51" s="12"/>
      <c r="N51" s="14"/>
      <c r="O51" s="16"/>
      <c r="P51" s="84">
        <v>12</v>
      </c>
      <c r="Q51" s="22"/>
      <c r="R51">
        <f>SUM(L43:Q43)</f>
        <v>144</v>
      </c>
    </row>
    <row r="52" spans="1:18" ht="90" thickBot="1" x14ac:dyDescent="0.3">
      <c r="A52" s="41" t="s">
        <v>78</v>
      </c>
      <c r="B52" s="59" t="s">
        <v>95</v>
      </c>
      <c r="C52" s="41">
        <v>60</v>
      </c>
      <c r="D52" s="41">
        <v>36</v>
      </c>
      <c r="E52" s="41">
        <v>24</v>
      </c>
      <c r="F52" s="41">
        <v>36</v>
      </c>
      <c r="G52" s="41"/>
      <c r="H52" s="41"/>
      <c r="I52" s="41"/>
      <c r="J52" s="41"/>
      <c r="K52" s="66"/>
      <c r="L52" s="16"/>
      <c r="M52" s="12"/>
      <c r="N52" s="14"/>
      <c r="O52" s="16"/>
      <c r="P52" s="84">
        <v>60</v>
      </c>
      <c r="Q52" s="22"/>
      <c r="R52">
        <f>SUM(L44:Q44)</f>
        <v>108</v>
      </c>
    </row>
    <row r="53" spans="1:18" ht="77.25" thickBot="1" x14ac:dyDescent="0.3">
      <c r="A53" s="41" t="s">
        <v>103</v>
      </c>
      <c r="B53" s="59" t="s">
        <v>96</v>
      </c>
      <c r="C53" s="41">
        <v>36</v>
      </c>
      <c r="D53" s="41">
        <v>36</v>
      </c>
      <c r="E53" s="41"/>
      <c r="F53" s="41">
        <v>36</v>
      </c>
      <c r="G53" s="41"/>
      <c r="H53" s="41"/>
      <c r="I53" s="41"/>
      <c r="J53" s="41"/>
      <c r="K53" s="41"/>
      <c r="L53" s="87"/>
      <c r="M53" s="12"/>
      <c r="N53" s="14"/>
      <c r="O53" s="16"/>
      <c r="P53" s="12">
        <v>36</v>
      </c>
      <c r="Q53" s="3"/>
    </row>
    <row r="54" spans="1:18" ht="15.75" thickBot="1" x14ac:dyDescent="0.3">
      <c r="A54" s="41" t="s">
        <v>104</v>
      </c>
      <c r="B54" s="59" t="s">
        <v>77</v>
      </c>
      <c r="C54" s="41">
        <v>72</v>
      </c>
      <c r="D54" s="41">
        <v>72</v>
      </c>
      <c r="E54" s="41"/>
      <c r="F54" s="41">
        <v>72</v>
      </c>
      <c r="G54" s="41"/>
      <c r="H54" s="41"/>
      <c r="I54" s="41"/>
      <c r="J54" s="41"/>
      <c r="K54" s="41"/>
      <c r="L54" s="74"/>
      <c r="M54" s="9"/>
      <c r="N54" s="14"/>
      <c r="O54" s="16"/>
      <c r="P54" s="9">
        <v>72</v>
      </c>
      <c r="Q54" s="7"/>
      <c r="R54">
        <f>SUM(L46:Q46)</f>
        <v>12</v>
      </c>
    </row>
    <row r="55" spans="1:18" ht="15.75" thickBot="1" x14ac:dyDescent="0.3">
      <c r="A55" s="40" t="s">
        <v>29</v>
      </c>
      <c r="B55" s="56" t="s">
        <v>31</v>
      </c>
      <c r="C55" s="41">
        <v>12</v>
      </c>
      <c r="D55" s="41"/>
      <c r="E55" s="41"/>
      <c r="F55" s="41"/>
      <c r="G55" s="41"/>
      <c r="H55" s="41"/>
      <c r="I55" s="41"/>
      <c r="J55" s="41">
        <v>12</v>
      </c>
      <c r="K55" s="41"/>
      <c r="L55" s="71"/>
      <c r="M55" s="8"/>
      <c r="N55" s="14"/>
      <c r="O55" s="74"/>
      <c r="P55" s="8"/>
      <c r="Q55" s="19"/>
      <c r="R55">
        <f>SUM(L47:Q47)</f>
        <v>96</v>
      </c>
    </row>
    <row r="56" spans="1:18" ht="48" thickBot="1" x14ac:dyDescent="0.3">
      <c r="A56" s="38" t="s">
        <v>105</v>
      </c>
      <c r="B56" s="61" t="s">
        <v>106</v>
      </c>
      <c r="C56" s="36">
        <v>144</v>
      </c>
      <c r="D56" s="40">
        <v>100</v>
      </c>
      <c r="E56" s="36">
        <v>32</v>
      </c>
      <c r="F56" s="36">
        <v>100</v>
      </c>
      <c r="G56" s="36"/>
      <c r="H56" s="36"/>
      <c r="I56" s="36"/>
      <c r="J56" s="36">
        <v>12</v>
      </c>
      <c r="K56" s="36"/>
      <c r="L56" s="74"/>
      <c r="M56" s="9"/>
      <c r="N56" s="14"/>
      <c r="O56" s="74"/>
      <c r="P56" s="9">
        <v>12</v>
      </c>
      <c r="Q56" s="7"/>
      <c r="R56">
        <f>SUM(L48:Q48)</f>
        <v>108</v>
      </c>
    </row>
    <row r="57" spans="1:18" ht="45.75" thickBot="1" x14ac:dyDescent="0.3">
      <c r="A57" s="41" t="s">
        <v>107</v>
      </c>
      <c r="B57" s="62" t="s">
        <v>108</v>
      </c>
      <c r="C57" s="41">
        <v>144</v>
      </c>
      <c r="D57" s="44">
        <v>100</v>
      </c>
      <c r="E57" s="41">
        <v>32</v>
      </c>
      <c r="F57" s="41">
        <v>100</v>
      </c>
      <c r="G57" s="41"/>
      <c r="H57" s="41"/>
      <c r="I57" s="41"/>
      <c r="J57" s="41"/>
      <c r="K57" s="41"/>
      <c r="L57" s="74"/>
      <c r="M57" s="9"/>
      <c r="N57" s="14"/>
      <c r="O57" s="74"/>
      <c r="P57" s="9"/>
      <c r="Q57" s="7"/>
    </row>
    <row r="58" spans="1:18" ht="60.75" thickBot="1" x14ac:dyDescent="0.3">
      <c r="A58" s="41" t="s">
        <v>109</v>
      </c>
      <c r="B58" s="62" t="s">
        <v>110</v>
      </c>
      <c r="C58" s="41">
        <v>60</v>
      </c>
      <c r="D58" s="41">
        <v>28</v>
      </c>
      <c r="E58" s="41">
        <v>32</v>
      </c>
      <c r="F58" s="41">
        <v>28</v>
      </c>
      <c r="G58" s="41"/>
      <c r="H58" s="41"/>
      <c r="I58" s="41"/>
      <c r="J58" s="41"/>
      <c r="K58" s="41"/>
      <c r="L58" s="71"/>
      <c r="M58" s="8"/>
      <c r="N58" s="14"/>
      <c r="O58" s="71"/>
      <c r="P58" s="8">
        <v>60</v>
      </c>
      <c r="Q58" s="4"/>
    </row>
    <row r="59" spans="1:18" ht="45.75" thickBot="1" x14ac:dyDescent="0.3">
      <c r="A59" s="41" t="s">
        <v>111</v>
      </c>
      <c r="B59" s="63" t="s">
        <v>112</v>
      </c>
      <c r="C59" s="41">
        <v>36</v>
      </c>
      <c r="D59" s="41">
        <v>36</v>
      </c>
      <c r="E59" s="41"/>
      <c r="F59" s="41">
        <v>36</v>
      </c>
      <c r="G59" s="41"/>
      <c r="H59" s="41"/>
      <c r="I59" s="41"/>
      <c r="J59" s="41"/>
      <c r="K59" s="41"/>
      <c r="L59" s="71"/>
      <c r="M59" s="8"/>
      <c r="N59" s="14"/>
      <c r="O59" s="71"/>
      <c r="P59" s="9">
        <v>36</v>
      </c>
      <c r="Q59" s="6"/>
    </row>
    <row r="60" spans="1:18" ht="15.75" thickBot="1" x14ac:dyDescent="0.3">
      <c r="A60" s="41" t="s">
        <v>113</v>
      </c>
      <c r="B60" s="62" t="s">
        <v>77</v>
      </c>
      <c r="C60" s="41">
        <v>36</v>
      </c>
      <c r="D60" s="41">
        <v>36</v>
      </c>
      <c r="E60" s="41"/>
      <c r="F60" s="41">
        <v>36</v>
      </c>
      <c r="G60" s="41"/>
      <c r="H60" s="41"/>
      <c r="I60" s="41"/>
      <c r="J60" s="41"/>
      <c r="K60" s="41"/>
      <c r="L60" s="71"/>
      <c r="M60" s="8"/>
      <c r="N60" s="14"/>
      <c r="O60" s="71"/>
      <c r="P60" s="8">
        <v>36</v>
      </c>
      <c r="Q60" s="19"/>
    </row>
    <row r="61" spans="1:18" ht="16.5" thickBot="1" x14ac:dyDescent="0.3">
      <c r="A61" s="40" t="s">
        <v>29</v>
      </c>
      <c r="B61" s="56" t="s">
        <v>31</v>
      </c>
      <c r="C61" s="41">
        <v>12</v>
      </c>
      <c r="D61" s="36"/>
      <c r="E61" s="41"/>
      <c r="F61" s="41"/>
      <c r="G61" s="41"/>
      <c r="H61" s="41"/>
      <c r="I61" s="41"/>
      <c r="J61" s="41">
        <v>12</v>
      </c>
      <c r="K61" s="41"/>
      <c r="L61" s="71"/>
      <c r="M61" s="8"/>
      <c r="N61" s="14"/>
      <c r="O61" s="71"/>
      <c r="P61" s="8"/>
      <c r="Q61" s="19"/>
      <c r="R61">
        <f>SUM(L53:Q53)</f>
        <v>36</v>
      </c>
    </row>
    <row r="62" spans="1:18" ht="29.25" thickBot="1" x14ac:dyDescent="0.3">
      <c r="A62" s="43" t="s">
        <v>114</v>
      </c>
      <c r="B62" s="64" t="s">
        <v>20</v>
      </c>
      <c r="C62" s="40">
        <v>36</v>
      </c>
      <c r="D62" s="44"/>
      <c r="E62" s="41"/>
      <c r="F62" s="41"/>
      <c r="G62" s="41"/>
      <c r="H62" s="41"/>
      <c r="I62" s="41"/>
      <c r="J62" s="41">
        <v>36</v>
      </c>
      <c r="K62" s="41"/>
      <c r="L62" s="71"/>
      <c r="M62" s="8"/>
      <c r="N62" s="14"/>
      <c r="O62" s="71"/>
      <c r="P62" s="8">
        <v>36</v>
      </c>
      <c r="Q62" s="19"/>
      <c r="R62">
        <v>36</v>
      </c>
    </row>
    <row r="63" spans="1:18" ht="16.5" thickBot="1" x14ac:dyDescent="0.3">
      <c r="A63" s="64"/>
      <c r="B63" s="64"/>
      <c r="C63" s="43"/>
      <c r="D63" s="44"/>
      <c r="E63" s="65"/>
      <c r="F63" s="65"/>
      <c r="G63" s="65"/>
      <c r="H63" s="65"/>
      <c r="I63" s="65"/>
      <c r="J63" s="65"/>
      <c r="K63" s="65"/>
      <c r="L63" s="89">
        <f>SUM(L7:L62)</f>
        <v>612</v>
      </c>
      <c r="M63" s="85">
        <f>SUM(M7:M62)</f>
        <v>864</v>
      </c>
      <c r="N63" s="98"/>
      <c r="O63" s="95">
        <f>SUM(O7:O62)</f>
        <v>612</v>
      </c>
      <c r="P63" s="85">
        <f>SUM(P7:P62)</f>
        <v>864</v>
      </c>
      <c r="Q63" s="92"/>
      <c r="R63">
        <f>SUM(R33:R62)</f>
        <v>792</v>
      </c>
    </row>
    <row r="64" spans="1:18" ht="16.5" thickBot="1" x14ac:dyDescent="0.3">
      <c r="A64" s="119" t="s">
        <v>79</v>
      </c>
      <c r="B64" s="119"/>
      <c r="C64" s="43">
        <v>2952</v>
      </c>
      <c r="D64" s="44">
        <v>1418</v>
      </c>
      <c r="E64" s="43">
        <v>984</v>
      </c>
      <c r="F64" s="43">
        <v>1812</v>
      </c>
      <c r="G64" s="43"/>
      <c r="H64" s="43"/>
      <c r="I64" s="43"/>
      <c r="J64" s="43">
        <v>156</v>
      </c>
      <c r="K64" s="43"/>
      <c r="L64" s="93"/>
      <c r="M64" s="97"/>
      <c r="N64" s="98"/>
      <c r="O64" s="96"/>
      <c r="P64" s="97"/>
      <c r="Q64" s="92"/>
    </row>
    <row r="65" spans="1:18" ht="15.75" thickBot="1" x14ac:dyDescent="0.3">
      <c r="A65" s="116" t="s">
        <v>44</v>
      </c>
      <c r="B65" s="116"/>
      <c r="C65" s="116"/>
      <c r="D65" s="116"/>
      <c r="E65" s="116"/>
      <c r="F65" s="116"/>
      <c r="G65" s="116"/>
      <c r="H65" s="116"/>
      <c r="I65" s="116"/>
      <c r="J65" s="117"/>
      <c r="K65" s="117"/>
      <c r="R65">
        <f>SUM(L57:Q57)</f>
        <v>0</v>
      </c>
    </row>
    <row r="66" spans="1:18" ht="15.75" thickBot="1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7"/>
      <c r="K66" s="117"/>
    </row>
    <row r="67" spans="1:18" ht="15.75" thickBot="1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7"/>
      <c r="K67" s="117"/>
    </row>
    <row r="68" spans="1:18" ht="15.75" thickBo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7"/>
      <c r="K68" s="117"/>
    </row>
    <row r="69" spans="1:18" ht="15.75" thickBot="1" x14ac:dyDescent="0.3">
      <c r="A69" s="116"/>
      <c r="B69" s="116"/>
      <c r="C69" s="116"/>
      <c r="D69" s="116"/>
      <c r="E69" s="116"/>
      <c r="F69" s="116"/>
      <c r="G69" s="116"/>
      <c r="H69" s="116"/>
      <c r="I69" s="116"/>
      <c r="J69" s="117"/>
      <c r="K69" s="117"/>
    </row>
    <row r="70" spans="1:18" ht="15.75" thickBot="1" x14ac:dyDescent="0.3">
      <c r="A70" s="116"/>
      <c r="B70" s="116"/>
      <c r="C70" s="116"/>
      <c r="D70" s="116"/>
      <c r="E70" s="116"/>
      <c r="F70" s="116"/>
      <c r="G70" s="116"/>
      <c r="H70" s="116"/>
      <c r="I70" s="116"/>
      <c r="J70" s="117"/>
      <c r="K70" s="117"/>
    </row>
  </sheetData>
  <mergeCells count="17">
    <mergeCell ref="O3:O5"/>
    <mergeCell ref="P3:P5"/>
    <mergeCell ref="Q3:Q5"/>
    <mergeCell ref="A65:K70"/>
    <mergeCell ref="A1:Q1"/>
    <mergeCell ref="A64:B64"/>
    <mergeCell ref="L2:Q2"/>
    <mergeCell ref="A2:A3"/>
    <mergeCell ref="B2:B3"/>
    <mergeCell ref="C2:C3"/>
    <mergeCell ref="D2:D3"/>
    <mergeCell ref="E2:J2"/>
    <mergeCell ref="K2:K3"/>
    <mergeCell ref="A5:B5"/>
    <mergeCell ref="L3:L5"/>
    <mergeCell ref="M3:M5"/>
    <mergeCell ref="N3:N5"/>
  </mergeCells>
  <conditionalFormatting sqref="C6">
    <cfRule type="expression" dxfId="0" priority="2">
      <formula>IF(CELL("содержимое",AD5) = 1476, 1476, "ошибка, значение неравно 1476")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2023-12-28T17:11:39Z</dcterms:modified>
</cp:coreProperties>
</file>