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\Desktop\Учебные планы\"/>
    </mc:Choice>
  </mc:AlternateContent>
  <xr:revisionPtr revIDLastSave="0" documentId="13_ncr:1_{9C751F5C-4774-4FF9-88C8-5482AD47F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ператор шв.оборудования" sheetId="13" r:id="rId1"/>
  </sheets>
  <calcPr calcId="181029"/>
</workbook>
</file>

<file path=xl/calcChain.xml><?xml version="1.0" encoding="utf-8"?>
<calcChain xmlns="http://schemas.openxmlformats.org/spreadsheetml/2006/main">
  <c r="S32" i="13" l="1"/>
  <c r="S33" i="13"/>
  <c r="S34" i="13"/>
  <c r="S35" i="13"/>
  <c r="S39" i="13"/>
  <c r="S40" i="13"/>
  <c r="S41" i="13"/>
  <c r="S42" i="13"/>
  <c r="S44" i="13"/>
  <c r="S45" i="13"/>
  <c r="S46" i="13"/>
  <c r="S47" i="13"/>
  <c r="S48" i="13"/>
  <c r="P50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M50" i="13"/>
  <c r="N50" i="13"/>
  <c r="I50" i="13"/>
  <c r="S50" i="13" l="1"/>
  <c r="S29" i="13"/>
</calcChain>
</file>

<file path=xl/sharedStrings.xml><?xml version="1.0" encoding="utf-8"?>
<sst xmlns="http://schemas.openxmlformats.org/spreadsheetml/2006/main" count="101" uniqueCount="83">
  <si>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</si>
  <si>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</si>
  <si>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</si>
  <si>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самостоятельная работа обучающихся</t>
  </si>
  <si>
    <t>Обязательная аудиторная</t>
  </si>
  <si>
    <t>всего занятий</t>
  </si>
  <si>
    <t>в т. ч.</t>
  </si>
  <si>
    <t>лабораторных и практических</t>
  </si>
  <si>
    <t>О.00</t>
  </si>
  <si>
    <t>Общебразовательный цикл</t>
  </si>
  <si>
    <t xml:space="preserve">Русский язык </t>
  </si>
  <si>
    <t>Литература</t>
  </si>
  <si>
    <t>Иностранный язык</t>
  </si>
  <si>
    <t xml:space="preserve">Обществознание </t>
  </si>
  <si>
    <t>Физическая культура</t>
  </si>
  <si>
    <t>Химия</t>
  </si>
  <si>
    <t>Биология</t>
  </si>
  <si>
    <t>География</t>
  </si>
  <si>
    <t>ОБЖ</t>
  </si>
  <si>
    <t>Физика</t>
  </si>
  <si>
    <t>Математика</t>
  </si>
  <si>
    <t>ОП.00</t>
  </si>
  <si>
    <t>Общепрофессиональный цикл</t>
  </si>
  <si>
    <t>ОП.01</t>
  </si>
  <si>
    <t>ОП.02</t>
  </si>
  <si>
    <t>ОП.03</t>
  </si>
  <si>
    <t>Охрана труда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</si>
  <si>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</si>
  <si>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</si>
  <si>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</si>
  <si>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</si>
  <si>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</si>
  <si>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</si>
  <si>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Учебная практика</t>
  </si>
  <si>
    <t>Производственная практика</t>
  </si>
  <si>
    <t>Распределение обязательной нагрузки по курсам и семестрам (час. в семестр)</t>
  </si>
  <si>
    <t>I курс</t>
  </si>
  <si>
    <t>II курс</t>
  </si>
  <si>
    <t>1 сем.       17 нед.</t>
  </si>
  <si>
    <t>3 сем.             17 нед.</t>
  </si>
  <si>
    <t>1 курс</t>
  </si>
  <si>
    <t>2 курс</t>
  </si>
  <si>
    <t>Э</t>
  </si>
  <si>
    <t>2 сем.           24 нед</t>
  </si>
  <si>
    <t>Индивидуальный проект</t>
  </si>
  <si>
    <t>ПА</t>
  </si>
  <si>
    <t>ГИА</t>
  </si>
  <si>
    <t>Итого</t>
  </si>
  <si>
    <t>Максимальная нагрузка</t>
  </si>
  <si>
    <t>Выполнение работ по обслуживанию оборудования подготовительно-раскройного производства</t>
  </si>
  <si>
    <t>МДК.01.01.</t>
  </si>
  <si>
    <t xml:space="preserve"> Подготовка и раскрой материалов</t>
  </si>
  <si>
    <t>УП 01</t>
  </si>
  <si>
    <t>ПП 01.</t>
  </si>
  <si>
    <t>ПМ. 02</t>
  </si>
  <si>
    <t>Выполнение работ по обработке текстильных изделий из различных материалов</t>
  </si>
  <si>
    <t>МДК.02.01</t>
  </si>
  <si>
    <t>. Технология обработки текстильных изделий</t>
  </si>
  <si>
    <t>УП 02</t>
  </si>
  <si>
    <t>ПП 02.</t>
  </si>
  <si>
    <t>ФК 00</t>
  </si>
  <si>
    <t>29.01.08 ОПЕРАТОР ШВЕЙНОГО ОБОРУДОВАНИЯ</t>
  </si>
  <si>
    <t>ОП 04</t>
  </si>
  <si>
    <t>Информатика</t>
  </si>
  <si>
    <t>ООД.01</t>
  </si>
  <si>
    <t>ООД.02</t>
  </si>
  <si>
    <t>ООД.03</t>
  </si>
  <si>
    <t>ООД.04</t>
  </si>
  <si>
    <t>ООД.05</t>
  </si>
  <si>
    <t>ООД.07</t>
  </si>
  <si>
    <t>ООД.08</t>
  </si>
  <si>
    <t>ООД.09</t>
  </si>
  <si>
    <t>ООД.10</t>
  </si>
  <si>
    <t>ООД 11</t>
  </si>
  <si>
    <t>ООД.12</t>
  </si>
  <si>
    <t>ООД.13</t>
  </si>
  <si>
    <t>Истоия</t>
  </si>
  <si>
    <t>ООД.06</t>
  </si>
  <si>
    <t>Обязательная часть образовательной программы</t>
  </si>
  <si>
    <t>Экономические  и правовые основы производственной деятельности</t>
  </si>
  <si>
    <t>В т.ч в форме практической подготовки</t>
  </si>
  <si>
    <t xml:space="preserve">Основы конструирования </t>
  </si>
  <si>
    <t>Эк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</si>
</sst>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32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2" borderId="47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0" fillId="0" borderId="12" xfId="0" applyBorder="1"/>
    <xf numFmtId="0" fontId="2" fillId="2" borderId="19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textRotation="90" wrapText="1"/>
    </xf>
    <xf numFmtId="0" fontId="4" fillId="2" borderId="3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4" fillId="0" borderId="6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4" fillId="0" borderId="70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58" xfId="0" applyBorder="1"/>
    <xf numFmtId="0" fontId="4" fillId="2" borderId="74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9" fillId="0" borderId="37" xfId="0" applyFont="1" applyBorder="1" applyAlignment="1">
      <alignment wrapText="1"/>
    </xf>
    <xf numFmtId="0" fontId="6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0" fillId="0" borderId="16" xfId="0" applyFont="1" applyBorder="1" applyAlignment="1">
      <alignment wrapText="1"/>
    </xf>
    <xf numFmtId="0" fontId="4" fillId="0" borderId="2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textRotation="90" wrapText="1"/>
    </xf>
    <xf numFmtId="0" fontId="6" fillId="0" borderId="4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wrapText="1"/>
    </xf>
    <xf numFmtId="0" fontId="7" fillId="0" borderId="6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textRotation="90" wrapText="1"/>
    </xf>
    <xf numFmtId="0" fontId="4" fillId="2" borderId="57" xfId="0" applyFont="1" applyFill="1" applyBorder="1" applyAlignment="1">
      <alignment horizontal="center" vertical="center" textRotation="90" wrapText="1"/>
    </xf>
    <xf numFmtId="0" fontId="4" fillId="2" borderId="28" xfId="0" applyFont="1" applyFill="1" applyBorder="1" applyAlignment="1">
      <alignment horizontal="center" vertical="center" textRotation="90" wrapText="1"/>
    </xf>
    <xf numFmtId="0" fontId="1" fillId="2" borderId="58" xfId="0" applyFont="1" applyFill="1" applyBorder="1" applyAlignment="1">
      <alignment horizontal="center" vertical="center" textRotation="90" wrapText="1"/>
    </xf>
    <xf numFmtId="0" fontId="1" fillId="2" borderId="57" xfId="0" applyFont="1" applyFill="1" applyBorder="1" applyAlignment="1">
      <alignment horizontal="center" vertical="center" textRotation="90" wrapText="1"/>
    </xf>
    <xf numFmtId="0" fontId="1" fillId="2" borderId="28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" fillId="2" borderId="54" xfId="0" applyFont="1" applyFill="1" applyBorder="1" applyAlignment="1">
      <alignment horizontal="left" vertical="center" textRotation="90" wrapText="1"/>
    </xf>
    <xf numFmtId="0" fontId="1" fillId="2" borderId="57" xfId="0" applyFont="1" applyFill="1" applyBorder="1" applyAlignment="1">
      <alignment horizontal="left" vertical="center" textRotation="90" wrapText="1"/>
    </xf>
    <xf numFmtId="0" fontId="1" fillId="2" borderId="28" xfId="0" applyFont="1" applyFill="1" applyBorder="1" applyAlignment="1">
      <alignment horizontal="left" vertical="center" textRotation="90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textRotation="90" wrapText="1"/>
    </xf>
    <xf numFmtId="0" fontId="1" fillId="2" borderId="42" xfId="0" applyFont="1" applyFill="1" applyBorder="1" applyAlignment="1">
      <alignment horizontal="center" vertical="center" textRotation="90" wrapText="1"/>
    </xf>
    <xf numFmtId="0" fontId="1" fillId="2" borderId="32" xfId="0" applyFont="1" applyFill="1" applyBorder="1" applyAlignment="1">
      <alignment horizontal="center" vertical="center" textRotation="90" wrapText="1"/>
    </xf>
    <xf numFmtId="0" fontId="1" fillId="2" borderId="63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AC51"/>
  <sheetViews>
    <sheetView tabSelected="1" topLeftCell="A31" workbookViewId="0">
      <selection activeCell="L48" sqref="L48"/>
    </sheetView>
  </sheetViews>
  <sheetFormatPr defaultRowHeight="15" x14ac:dyDescent="0.25"/>
  <cols>
    <col min="1" max="1" width="11.7109375" customWidth="1"/>
    <col min="2" max="2" width="31.28515625" customWidth="1"/>
    <col min="3" max="7" width="5.7109375" customWidth="1"/>
    <col min="8" max="8" width="7.140625" customWidth="1"/>
    <col min="9" max="11" width="7.7109375" customWidth="1"/>
    <col min="12" max="12" width="13.7109375" customWidth="1"/>
    <col min="18" max="18" width="9.5703125" customWidth="1"/>
  </cols>
  <sheetData>
    <row r="1" spans="1:29" ht="21" thickBot="1" x14ac:dyDescent="0.35">
      <c r="A1" s="305" t="s">
        <v>61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</row>
    <row r="2" spans="1:29" ht="32.25" customHeight="1" thickBot="1" x14ac:dyDescent="0.3">
      <c r="A2" s="306" t="s">
        <v>0</v>
      </c>
      <c r="B2" s="309" t="s">
        <v>1</v>
      </c>
      <c r="C2" s="312" t="s">
        <v>2</v>
      </c>
      <c r="D2" s="312"/>
      <c r="E2" s="312"/>
      <c r="F2" s="312"/>
      <c r="G2" s="314" t="s">
        <v>48</v>
      </c>
      <c r="H2" s="243"/>
      <c r="I2" s="244"/>
      <c r="J2" s="244"/>
      <c r="K2" s="244"/>
      <c r="L2" s="244"/>
      <c r="M2" s="233" t="s">
        <v>35</v>
      </c>
      <c r="N2" s="234"/>
      <c r="O2" s="234"/>
      <c r="P2" s="234"/>
      <c r="Q2" s="234"/>
      <c r="R2" s="235"/>
    </row>
    <row r="3" spans="1:29" ht="48" customHeight="1" x14ac:dyDescent="0.25">
      <c r="A3" s="307"/>
      <c r="B3" s="310"/>
      <c r="C3" s="241"/>
      <c r="D3" s="241"/>
      <c r="E3" s="241"/>
      <c r="F3" s="241"/>
      <c r="G3" s="284"/>
      <c r="H3" s="284" t="s">
        <v>3</v>
      </c>
      <c r="I3" s="241" t="s">
        <v>4</v>
      </c>
      <c r="J3" s="241"/>
      <c r="K3" s="241"/>
      <c r="L3" s="241"/>
      <c r="M3" s="248" t="s">
        <v>36</v>
      </c>
      <c r="N3" s="249"/>
      <c r="O3" s="250"/>
      <c r="P3" s="248" t="s">
        <v>37</v>
      </c>
      <c r="Q3" s="249"/>
      <c r="R3" s="250"/>
    </row>
    <row r="4" spans="1:29" x14ac:dyDescent="0.25">
      <c r="A4" s="307"/>
      <c r="B4" s="310"/>
      <c r="C4" s="241"/>
      <c r="D4" s="241"/>
      <c r="E4" s="241"/>
      <c r="F4" s="241"/>
      <c r="G4" s="284"/>
      <c r="H4" s="284"/>
      <c r="I4" s="241"/>
      <c r="J4" s="241"/>
      <c r="K4" s="241"/>
      <c r="L4" s="241"/>
      <c r="M4" s="251"/>
      <c r="N4" s="252"/>
      <c r="O4" s="253"/>
      <c r="P4" s="251"/>
      <c r="Q4" s="252"/>
      <c r="R4" s="253"/>
    </row>
    <row r="5" spans="1:29" ht="15.75" thickBot="1" x14ac:dyDescent="0.3">
      <c r="A5" s="307"/>
      <c r="B5" s="310"/>
      <c r="C5" s="241"/>
      <c r="D5" s="241"/>
      <c r="E5" s="241"/>
      <c r="F5" s="241"/>
      <c r="G5" s="284"/>
      <c r="H5" s="284"/>
      <c r="I5" s="241"/>
      <c r="J5" s="241"/>
      <c r="K5" s="241"/>
      <c r="L5" s="241"/>
      <c r="M5" s="254"/>
      <c r="N5" s="255"/>
      <c r="O5" s="256"/>
      <c r="P5" s="254"/>
      <c r="Q5" s="255"/>
      <c r="R5" s="256"/>
    </row>
    <row r="6" spans="1:29" ht="24" customHeight="1" thickBot="1" x14ac:dyDescent="0.3">
      <c r="A6" s="307"/>
      <c r="B6" s="310"/>
      <c r="C6" s="241"/>
      <c r="D6" s="241"/>
      <c r="E6" s="241"/>
      <c r="F6" s="241"/>
      <c r="G6" s="284"/>
      <c r="H6" s="284"/>
      <c r="I6" s="316" t="s">
        <v>5</v>
      </c>
      <c r="J6" s="183"/>
      <c r="K6" s="286" t="s">
        <v>6</v>
      </c>
      <c r="L6" s="287"/>
      <c r="M6" s="239" t="s">
        <v>38</v>
      </c>
      <c r="N6" s="272" t="s">
        <v>43</v>
      </c>
      <c r="O6" s="236" t="s">
        <v>45</v>
      </c>
      <c r="P6" s="274" t="s">
        <v>39</v>
      </c>
      <c r="Q6" s="229">
        <v>24</v>
      </c>
      <c r="R6" s="229" t="s">
        <v>45</v>
      </c>
    </row>
    <row r="7" spans="1:29" ht="15.75" thickBot="1" x14ac:dyDescent="0.3">
      <c r="A7" s="307"/>
      <c r="B7" s="310"/>
      <c r="C7" s="241"/>
      <c r="D7" s="241"/>
      <c r="E7" s="241"/>
      <c r="F7" s="241"/>
      <c r="G7" s="284"/>
      <c r="H7" s="284"/>
      <c r="I7" s="316"/>
      <c r="J7" s="283" t="s">
        <v>80</v>
      </c>
      <c r="K7" s="286"/>
      <c r="L7" s="287"/>
      <c r="M7" s="240"/>
      <c r="N7" s="273"/>
      <c r="O7" s="237"/>
      <c r="P7" s="275"/>
      <c r="Q7" s="230"/>
      <c r="R7" s="230"/>
    </row>
    <row r="8" spans="1:29" ht="15.75" thickBot="1" x14ac:dyDescent="0.3">
      <c r="A8" s="307"/>
      <c r="B8" s="310"/>
      <c r="C8" s="241"/>
      <c r="D8" s="241"/>
      <c r="E8" s="241"/>
      <c r="F8" s="241"/>
      <c r="G8" s="284"/>
      <c r="H8" s="284"/>
      <c r="I8" s="316"/>
      <c r="J8" s="283"/>
      <c r="K8" s="286"/>
      <c r="L8" s="287"/>
      <c r="M8" s="240"/>
      <c r="N8" s="273"/>
      <c r="O8" s="238"/>
      <c r="P8" s="275"/>
      <c r="Q8" s="230"/>
      <c r="R8" s="231"/>
    </row>
    <row r="9" spans="1:29" ht="15.75" customHeight="1" thickBot="1" x14ac:dyDescent="0.3">
      <c r="A9" s="307"/>
      <c r="B9" s="310"/>
      <c r="C9" s="241"/>
      <c r="D9" s="241"/>
      <c r="E9" s="241"/>
      <c r="F9" s="241"/>
      <c r="G9" s="284"/>
      <c r="H9" s="284"/>
      <c r="I9" s="316"/>
      <c r="J9" s="284"/>
      <c r="K9" s="284" t="s">
        <v>45</v>
      </c>
      <c r="L9" s="280" t="s">
        <v>7</v>
      </c>
      <c r="M9" s="257"/>
      <c r="N9" s="260"/>
      <c r="O9" s="263"/>
      <c r="P9" s="265"/>
      <c r="Q9" s="231"/>
      <c r="R9" s="236"/>
    </row>
    <row r="10" spans="1:29" ht="15.75" customHeight="1" thickBot="1" x14ac:dyDescent="0.3">
      <c r="A10" s="307"/>
      <c r="B10" s="310"/>
      <c r="C10" s="313"/>
      <c r="D10" s="313"/>
      <c r="E10" s="313"/>
      <c r="F10" s="313"/>
      <c r="G10" s="284"/>
      <c r="H10" s="284"/>
      <c r="I10" s="316"/>
      <c r="J10" s="284"/>
      <c r="K10" s="284"/>
      <c r="L10" s="281"/>
      <c r="M10" s="258"/>
      <c r="N10" s="261"/>
      <c r="O10" s="237"/>
      <c r="P10" s="266"/>
      <c r="Q10" s="268"/>
      <c r="R10" s="237"/>
    </row>
    <row r="11" spans="1:29" ht="15.75" thickBot="1" x14ac:dyDescent="0.3">
      <c r="A11" s="308"/>
      <c r="B11" s="311"/>
      <c r="C11" s="276" t="s">
        <v>40</v>
      </c>
      <c r="D11" s="277"/>
      <c r="E11" s="278" t="s">
        <v>41</v>
      </c>
      <c r="F11" s="279"/>
      <c r="G11" s="315"/>
      <c r="H11" s="285"/>
      <c r="I11" s="316"/>
      <c r="J11" s="285"/>
      <c r="K11" s="285"/>
      <c r="L11" s="282"/>
      <c r="M11" s="259"/>
      <c r="N11" s="262"/>
      <c r="O11" s="264"/>
      <c r="P11" s="267"/>
      <c r="Q11" s="269"/>
      <c r="R11" s="264"/>
    </row>
    <row r="12" spans="1:29" ht="15.75" thickBot="1" x14ac:dyDescent="0.3">
      <c r="A12" s="301">
        <v>1</v>
      </c>
      <c r="B12" s="303">
        <v>2</v>
      </c>
      <c r="C12" s="18">
        <v>1</v>
      </c>
      <c r="D12" s="19">
        <v>2</v>
      </c>
      <c r="E12" s="19">
        <v>3</v>
      </c>
      <c r="F12" s="20">
        <v>4</v>
      </c>
      <c r="G12" s="134"/>
      <c r="H12" s="319">
        <v>10</v>
      </c>
      <c r="I12" s="290">
        <v>11</v>
      </c>
      <c r="J12" s="288">
        <v>12</v>
      </c>
      <c r="K12" s="288">
        <v>13</v>
      </c>
      <c r="L12" s="295">
        <v>14</v>
      </c>
      <c r="M12" s="297">
        <v>15</v>
      </c>
      <c r="N12" s="299">
        <v>16</v>
      </c>
      <c r="O12" s="288">
        <v>17</v>
      </c>
      <c r="P12" s="291">
        <v>18</v>
      </c>
      <c r="Q12" s="293">
        <v>19</v>
      </c>
      <c r="R12" s="317">
        <v>20</v>
      </c>
    </row>
    <row r="13" spans="1:29" ht="15.75" thickBot="1" x14ac:dyDescent="0.3">
      <c r="A13" s="302"/>
      <c r="B13" s="304"/>
      <c r="C13" s="130"/>
      <c r="D13" s="21"/>
      <c r="E13" s="21"/>
      <c r="F13" s="131"/>
      <c r="G13" s="153"/>
      <c r="H13" s="320"/>
      <c r="I13" s="289"/>
      <c r="J13" s="290"/>
      <c r="K13" s="289"/>
      <c r="L13" s="296"/>
      <c r="M13" s="298"/>
      <c r="N13" s="300"/>
      <c r="O13" s="289"/>
      <c r="P13" s="292"/>
      <c r="Q13" s="294"/>
      <c r="R13" s="318"/>
    </row>
    <row r="14" spans="1:29" ht="15.75" thickBot="1" x14ac:dyDescent="0.3">
      <c r="A14" s="93" t="s">
        <v>8</v>
      </c>
      <c r="B14" s="126" t="s">
        <v>9</v>
      </c>
      <c r="C14" s="243"/>
      <c r="D14" s="244"/>
      <c r="E14" s="244"/>
      <c r="F14" s="245"/>
      <c r="G14" s="126"/>
      <c r="H14" s="125"/>
      <c r="I14" s="189"/>
      <c r="J14" s="116"/>
      <c r="K14" s="142"/>
      <c r="L14" s="142"/>
      <c r="M14" s="192"/>
      <c r="N14" s="214"/>
      <c r="O14" s="218"/>
      <c r="P14" s="76"/>
      <c r="Q14" s="24"/>
      <c r="R14" s="24"/>
    </row>
    <row r="15" spans="1:29" s="123" customFormat="1" ht="15.75" x14ac:dyDescent="0.25">
      <c r="A15" s="99" t="s">
        <v>64</v>
      </c>
      <c r="B15" s="100" t="s">
        <v>10</v>
      </c>
      <c r="C15" s="124"/>
      <c r="D15" s="109" t="s">
        <v>82</v>
      </c>
      <c r="E15" s="124"/>
      <c r="F15" s="109"/>
      <c r="G15" s="97">
        <v>74</v>
      </c>
      <c r="H15" s="4"/>
      <c r="I15" s="190">
        <v>74</v>
      </c>
      <c r="J15" s="110">
        <v>24</v>
      </c>
      <c r="K15" s="111">
        <v>6</v>
      </c>
      <c r="L15" s="110">
        <v>24</v>
      </c>
      <c r="M15" s="136">
        <v>34</v>
      </c>
      <c r="N15" s="105">
        <v>40</v>
      </c>
      <c r="O15" s="103"/>
      <c r="P15" s="42"/>
      <c r="Q15" s="43"/>
      <c r="R15" s="98"/>
      <c r="S15">
        <f t="shared" ref="S15:S28" si="0">SUM(M15:R15)</f>
        <v>74</v>
      </c>
      <c r="T15"/>
      <c r="U15"/>
      <c r="V15"/>
      <c r="W15"/>
      <c r="X15"/>
      <c r="Y15"/>
      <c r="Z15"/>
      <c r="AA15"/>
      <c r="AB15"/>
      <c r="AC15"/>
    </row>
    <row r="16" spans="1:29" ht="15.75" x14ac:dyDescent="0.25">
      <c r="A16" s="95" t="s">
        <v>65</v>
      </c>
      <c r="B16" s="154" t="s">
        <v>11</v>
      </c>
      <c r="C16" s="115"/>
      <c r="D16" s="112" t="s">
        <v>82</v>
      </c>
      <c r="E16" s="115"/>
      <c r="F16" s="112"/>
      <c r="G16" s="97">
        <v>115</v>
      </c>
      <c r="H16" s="4">
        <v>8</v>
      </c>
      <c r="I16" s="191">
        <v>107</v>
      </c>
      <c r="J16" s="113">
        <v>40</v>
      </c>
      <c r="K16" s="114">
        <v>6</v>
      </c>
      <c r="L16" s="113">
        <v>40</v>
      </c>
      <c r="M16" s="195">
        <v>51</v>
      </c>
      <c r="N16" s="213">
        <v>56</v>
      </c>
      <c r="O16" s="221"/>
      <c r="P16" s="155"/>
      <c r="Q16" s="152"/>
      <c r="R16" s="33"/>
      <c r="S16" s="160">
        <f t="shared" si="0"/>
        <v>107</v>
      </c>
    </row>
    <row r="17" spans="1:19" ht="15.75" x14ac:dyDescent="0.25">
      <c r="A17" s="99" t="s">
        <v>66</v>
      </c>
      <c r="B17" s="100" t="s">
        <v>76</v>
      </c>
      <c r="C17" s="115"/>
      <c r="D17" s="112" t="s">
        <v>82</v>
      </c>
      <c r="E17" s="115"/>
      <c r="F17" s="112" t="s">
        <v>82</v>
      </c>
      <c r="G17" s="97">
        <v>145</v>
      </c>
      <c r="H17" s="2">
        <v>8</v>
      </c>
      <c r="I17" s="191">
        <v>137</v>
      </c>
      <c r="J17" s="113">
        <v>77</v>
      </c>
      <c r="K17" s="114">
        <v>12</v>
      </c>
      <c r="L17" s="113">
        <v>77</v>
      </c>
      <c r="M17" s="103">
        <v>34</v>
      </c>
      <c r="N17" s="105">
        <v>23</v>
      </c>
      <c r="O17" s="103"/>
      <c r="P17" s="42">
        <v>34</v>
      </c>
      <c r="Q17" s="43">
        <v>46</v>
      </c>
      <c r="R17" s="43"/>
      <c r="S17">
        <f t="shared" si="0"/>
        <v>137</v>
      </c>
    </row>
    <row r="18" spans="1:19" ht="15.75" x14ac:dyDescent="0.25">
      <c r="A18" s="99" t="s">
        <v>67</v>
      </c>
      <c r="B18" s="100" t="s">
        <v>13</v>
      </c>
      <c r="C18" s="115"/>
      <c r="D18" s="112" t="s">
        <v>82</v>
      </c>
      <c r="E18" s="115"/>
      <c r="F18" s="112" t="s">
        <v>82</v>
      </c>
      <c r="G18" s="97">
        <v>92</v>
      </c>
      <c r="H18" s="2">
        <v>12</v>
      </c>
      <c r="I18" s="191">
        <v>80</v>
      </c>
      <c r="J18" s="113">
        <v>12</v>
      </c>
      <c r="K18" s="114">
        <v>12</v>
      </c>
      <c r="L18" s="113">
        <v>12</v>
      </c>
      <c r="M18" s="103">
        <v>17</v>
      </c>
      <c r="N18" s="105">
        <v>23</v>
      </c>
      <c r="O18" s="103"/>
      <c r="P18" s="42">
        <v>17</v>
      </c>
      <c r="Q18" s="43">
        <v>23</v>
      </c>
      <c r="R18" s="43"/>
      <c r="S18">
        <f t="shared" si="0"/>
        <v>80</v>
      </c>
    </row>
    <row r="19" spans="1:19" ht="15.75" x14ac:dyDescent="0.25">
      <c r="A19" s="99" t="s">
        <v>68</v>
      </c>
      <c r="B19" s="100" t="s">
        <v>17</v>
      </c>
      <c r="C19" s="115"/>
      <c r="D19" s="112"/>
      <c r="E19" s="115"/>
      <c r="F19" s="112"/>
      <c r="G19" s="97">
        <v>74</v>
      </c>
      <c r="H19" s="2"/>
      <c r="I19" s="190">
        <v>74</v>
      </c>
      <c r="J19" s="113">
        <v>26</v>
      </c>
      <c r="K19" s="114"/>
      <c r="L19" s="113">
        <v>26</v>
      </c>
      <c r="M19" s="103">
        <v>51</v>
      </c>
      <c r="N19" s="105">
        <v>23</v>
      </c>
      <c r="O19" s="103"/>
      <c r="P19" s="42"/>
      <c r="Q19" s="43"/>
      <c r="R19" s="43"/>
      <c r="S19">
        <f t="shared" si="0"/>
        <v>74</v>
      </c>
    </row>
    <row r="20" spans="1:19" ht="15.75" x14ac:dyDescent="0.25">
      <c r="A20" s="99" t="s">
        <v>77</v>
      </c>
      <c r="B20" s="100" t="s">
        <v>12</v>
      </c>
      <c r="C20" s="115"/>
      <c r="D20" s="112"/>
      <c r="E20" s="115"/>
      <c r="F20" s="112"/>
      <c r="G20" s="97">
        <v>74</v>
      </c>
      <c r="H20" s="2"/>
      <c r="I20" s="191">
        <v>74</v>
      </c>
      <c r="J20" s="113">
        <v>72</v>
      </c>
      <c r="K20" s="114"/>
      <c r="L20" s="113">
        <v>72</v>
      </c>
      <c r="M20" s="103">
        <v>34</v>
      </c>
      <c r="N20" s="105">
        <v>23</v>
      </c>
      <c r="O20" s="103"/>
      <c r="P20" s="42">
        <v>17</v>
      </c>
      <c r="Q20" s="43"/>
      <c r="R20" s="43"/>
      <c r="S20">
        <f t="shared" si="0"/>
        <v>74</v>
      </c>
    </row>
    <row r="21" spans="1:19" ht="15.75" x14ac:dyDescent="0.25">
      <c r="A21" s="99" t="s">
        <v>69</v>
      </c>
      <c r="B21" s="100" t="s">
        <v>20</v>
      </c>
      <c r="C21" s="5"/>
      <c r="D21" s="14" t="s">
        <v>42</v>
      </c>
      <c r="E21" s="5"/>
      <c r="F21" s="14" t="s">
        <v>42</v>
      </c>
      <c r="G21" s="103">
        <v>341</v>
      </c>
      <c r="H21" s="156">
        <v>16</v>
      </c>
      <c r="I21" s="191">
        <v>325</v>
      </c>
      <c r="J21" s="222">
        <v>132</v>
      </c>
      <c r="K21" s="7">
        <v>24</v>
      </c>
      <c r="L21" s="222">
        <v>132</v>
      </c>
      <c r="M21" s="103">
        <v>68</v>
      </c>
      <c r="N21" s="105">
        <v>96</v>
      </c>
      <c r="O21" s="103"/>
      <c r="P21" s="42">
        <v>68</v>
      </c>
      <c r="Q21" s="43">
        <v>93</v>
      </c>
      <c r="R21" s="43"/>
      <c r="S21">
        <f t="shared" si="0"/>
        <v>325</v>
      </c>
    </row>
    <row r="22" spans="1:19" ht="15.75" x14ac:dyDescent="0.25">
      <c r="A22" s="34" t="s">
        <v>70</v>
      </c>
      <c r="B22" s="35" t="s">
        <v>63</v>
      </c>
      <c r="C22" s="6"/>
      <c r="D22" s="12"/>
      <c r="E22" s="6"/>
      <c r="F22" s="12"/>
      <c r="G22" s="31">
        <v>97</v>
      </c>
      <c r="H22" s="3"/>
      <c r="I22" s="191">
        <v>97</v>
      </c>
      <c r="J22" s="223">
        <v>82</v>
      </c>
      <c r="K22" s="1"/>
      <c r="L22" s="223">
        <v>82</v>
      </c>
      <c r="M22" s="103">
        <v>51</v>
      </c>
      <c r="N22" s="105">
        <v>46</v>
      </c>
      <c r="O22" s="103"/>
      <c r="P22" s="42"/>
      <c r="Q22" s="43"/>
      <c r="R22" s="38"/>
      <c r="S22">
        <f t="shared" si="0"/>
        <v>97</v>
      </c>
    </row>
    <row r="23" spans="1:19" ht="15.75" x14ac:dyDescent="0.25">
      <c r="A23" s="34" t="s">
        <v>71</v>
      </c>
      <c r="B23" s="35" t="s">
        <v>14</v>
      </c>
      <c r="C23" s="5"/>
      <c r="D23" s="14"/>
      <c r="E23" s="5"/>
      <c r="F23" s="14"/>
      <c r="G23" s="31">
        <v>74</v>
      </c>
      <c r="H23" s="3"/>
      <c r="I23" s="191">
        <v>74</v>
      </c>
      <c r="J23" s="222">
        <v>60</v>
      </c>
      <c r="K23" s="7"/>
      <c r="L23" s="222">
        <v>60</v>
      </c>
      <c r="M23" s="103">
        <v>51</v>
      </c>
      <c r="N23" s="105">
        <v>23</v>
      </c>
      <c r="O23" s="103"/>
      <c r="P23" s="42"/>
      <c r="Q23" s="43"/>
      <c r="R23" s="38"/>
      <c r="S23">
        <f t="shared" si="0"/>
        <v>74</v>
      </c>
    </row>
    <row r="24" spans="1:19" ht="15.75" x14ac:dyDescent="0.25">
      <c r="A24" s="34" t="s">
        <v>72</v>
      </c>
      <c r="B24" s="35" t="s">
        <v>18</v>
      </c>
      <c r="C24" s="5"/>
      <c r="D24" s="14"/>
      <c r="E24" s="5"/>
      <c r="F24" s="14"/>
      <c r="G24" s="31">
        <v>68</v>
      </c>
      <c r="H24" s="2"/>
      <c r="I24" s="191">
        <v>68</v>
      </c>
      <c r="J24" s="222">
        <v>32</v>
      </c>
      <c r="K24" s="7"/>
      <c r="L24" s="222">
        <v>32</v>
      </c>
      <c r="M24" s="103">
        <v>68</v>
      </c>
      <c r="N24" s="105"/>
      <c r="O24" s="103"/>
      <c r="P24" s="42"/>
      <c r="Q24" s="43"/>
      <c r="R24" s="38"/>
      <c r="S24">
        <f t="shared" si="0"/>
        <v>68</v>
      </c>
    </row>
    <row r="25" spans="1:19" ht="15.75" x14ac:dyDescent="0.25">
      <c r="A25" s="26" t="s">
        <v>73</v>
      </c>
      <c r="B25" s="57" t="s">
        <v>19</v>
      </c>
      <c r="C25" s="6"/>
      <c r="D25" s="12"/>
      <c r="E25" s="6"/>
      <c r="F25" s="12" t="s">
        <v>42</v>
      </c>
      <c r="G25" s="31">
        <v>114</v>
      </c>
      <c r="H25" s="4"/>
      <c r="I25" s="190">
        <v>114</v>
      </c>
      <c r="J25" s="223">
        <v>50</v>
      </c>
      <c r="K25" s="1">
        <v>12</v>
      </c>
      <c r="L25" s="223">
        <v>62</v>
      </c>
      <c r="M25" s="103">
        <v>34</v>
      </c>
      <c r="N25" s="96">
        <v>23</v>
      </c>
      <c r="O25" s="103"/>
      <c r="P25" s="69">
        <v>34</v>
      </c>
      <c r="Q25" s="33">
        <v>23</v>
      </c>
      <c r="R25" s="29"/>
      <c r="S25">
        <f t="shared" si="0"/>
        <v>114</v>
      </c>
    </row>
    <row r="26" spans="1:19" ht="15.75" x14ac:dyDescent="0.25">
      <c r="A26" s="34" t="s">
        <v>74</v>
      </c>
      <c r="B26" s="35" t="s">
        <v>15</v>
      </c>
      <c r="C26" s="6"/>
      <c r="D26" s="12"/>
      <c r="E26" s="6"/>
      <c r="F26" s="12"/>
      <c r="G26" s="40">
        <v>138</v>
      </c>
      <c r="H26" s="2"/>
      <c r="I26" s="191">
        <v>138</v>
      </c>
      <c r="J26" s="223">
        <v>30</v>
      </c>
      <c r="K26" s="1"/>
      <c r="L26" s="223">
        <v>30</v>
      </c>
      <c r="M26" s="103">
        <v>51</v>
      </c>
      <c r="N26" s="105">
        <v>51</v>
      </c>
      <c r="O26" s="103"/>
      <c r="P26" s="42">
        <v>36</v>
      </c>
      <c r="Q26" s="43"/>
      <c r="R26" s="38"/>
      <c r="S26">
        <f t="shared" si="0"/>
        <v>138</v>
      </c>
    </row>
    <row r="27" spans="1:19" ht="15.75" x14ac:dyDescent="0.25">
      <c r="A27" s="26" t="s">
        <v>75</v>
      </c>
      <c r="B27" s="57" t="s">
        <v>16</v>
      </c>
      <c r="C27" s="13"/>
      <c r="D27" s="16"/>
      <c r="E27" s="13"/>
      <c r="F27" s="16"/>
      <c r="G27" s="31">
        <v>74</v>
      </c>
      <c r="H27" s="4"/>
      <c r="I27" s="190">
        <v>74</v>
      </c>
      <c r="J27" s="10">
        <v>30</v>
      </c>
      <c r="K27" s="11"/>
      <c r="L27" s="10">
        <v>30</v>
      </c>
      <c r="M27" s="103">
        <v>51</v>
      </c>
      <c r="N27" s="96">
        <v>23</v>
      </c>
      <c r="O27" s="103"/>
      <c r="P27" s="69"/>
      <c r="Q27" s="33"/>
      <c r="R27" s="29"/>
      <c r="S27">
        <f t="shared" si="0"/>
        <v>74</v>
      </c>
    </row>
    <row r="28" spans="1:19" ht="16.5" thickBot="1" x14ac:dyDescent="0.3">
      <c r="A28" s="196"/>
      <c r="B28" s="106" t="s">
        <v>44</v>
      </c>
      <c r="C28" s="17"/>
      <c r="D28" s="15"/>
      <c r="E28" s="17"/>
      <c r="F28" s="15"/>
      <c r="G28" s="103">
        <v>48</v>
      </c>
      <c r="H28" s="105">
        <v>8</v>
      </c>
      <c r="I28" s="191">
        <v>40</v>
      </c>
      <c r="J28" s="8">
        <v>20</v>
      </c>
      <c r="K28" s="9"/>
      <c r="L28" s="8">
        <v>20</v>
      </c>
      <c r="M28" s="103">
        <v>17</v>
      </c>
      <c r="N28" s="105">
        <v>23</v>
      </c>
      <c r="O28" s="103"/>
      <c r="P28" s="42"/>
      <c r="Q28" s="43"/>
      <c r="R28" s="43"/>
      <c r="S28">
        <f t="shared" si="0"/>
        <v>40</v>
      </c>
    </row>
    <row r="29" spans="1:19" ht="16.5" thickBot="1" x14ac:dyDescent="0.3">
      <c r="A29" s="198"/>
      <c r="B29" s="198"/>
      <c r="C29" s="178"/>
      <c r="D29" s="199"/>
      <c r="E29" s="199"/>
      <c r="F29" s="199"/>
      <c r="G29" s="200"/>
      <c r="H29" s="199"/>
      <c r="I29" s="201"/>
      <c r="J29" s="202"/>
      <c r="K29" s="227"/>
      <c r="L29" s="199"/>
      <c r="M29" s="199"/>
      <c r="N29" s="199"/>
      <c r="O29" s="103"/>
      <c r="P29" s="199"/>
      <c r="Q29" s="179"/>
      <c r="R29" s="179"/>
      <c r="S29">
        <f>SUM(S15:S28)</f>
        <v>1476</v>
      </c>
    </row>
    <row r="30" spans="1:19" ht="31.5" customHeight="1" thickBot="1" x14ac:dyDescent="0.3">
      <c r="A30" s="22"/>
      <c r="B30" s="197" t="s">
        <v>78</v>
      </c>
      <c r="C30" s="172"/>
      <c r="D30" s="175"/>
      <c r="E30" s="175"/>
      <c r="F30" s="175"/>
      <c r="G30" s="171"/>
      <c r="H30" s="193"/>
      <c r="I30" s="45"/>
      <c r="J30" s="194"/>
      <c r="K30" s="194"/>
      <c r="L30" s="176"/>
      <c r="M30" s="173"/>
      <c r="N30" s="224"/>
      <c r="O30" s="91"/>
      <c r="P30" s="224"/>
      <c r="Q30" s="174"/>
      <c r="R30" s="176"/>
    </row>
    <row r="31" spans="1:19" ht="29.25" thickBot="1" x14ac:dyDescent="0.3">
      <c r="A31" s="120" t="s">
        <v>21</v>
      </c>
      <c r="B31" s="94" t="s">
        <v>22</v>
      </c>
      <c r="C31" s="246"/>
      <c r="D31" s="247"/>
      <c r="E31" s="247"/>
      <c r="F31" s="247"/>
      <c r="G31" s="90"/>
      <c r="H31" s="142"/>
      <c r="I31" s="150"/>
      <c r="J31" s="150"/>
      <c r="K31" s="150"/>
      <c r="L31" s="116"/>
      <c r="M31" s="247"/>
      <c r="N31" s="247"/>
      <c r="O31" s="218"/>
      <c r="P31" s="247"/>
      <c r="Q31" s="270"/>
      <c r="R31" s="151"/>
    </row>
    <row r="32" spans="1:19" ht="45.75" customHeight="1" x14ac:dyDescent="0.25">
      <c r="A32" s="121" t="s">
        <v>23</v>
      </c>
      <c r="B32" s="122" t="s">
        <v>79</v>
      </c>
      <c r="C32" s="135"/>
      <c r="D32" s="165"/>
      <c r="E32" s="162"/>
      <c r="F32" s="163"/>
      <c r="G32" s="136">
        <v>46</v>
      </c>
      <c r="H32" s="164">
        <v>12</v>
      </c>
      <c r="I32" s="157">
        <v>34</v>
      </c>
      <c r="J32" s="219">
        <v>16</v>
      </c>
      <c r="K32" s="219"/>
      <c r="L32" s="219">
        <v>16</v>
      </c>
      <c r="M32" s="162"/>
      <c r="N32" s="163"/>
      <c r="O32" s="103"/>
      <c r="P32" s="162"/>
      <c r="Q32" s="98">
        <v>34</v>
      </c>
      <c r="R32" s="98"/>
      <c r="S32">
        <f>SUM(M32:R32)</f>
        <v>34</v>
      </c>
    </row>
    <row r="33" spans="1:19" ht="27.75" customHeight="1" x14ac:dyDescent="0.25">
      <c r="A33" s="117" t="s">
        <v>24</v>
      </c>
      <c r="B33" s="100" t="s">
        <v>27</v>
      </c>
      <c r="C33" s="47"/>
      <c r="D33" s="101"/>
      <c r="E33" s="42"/>
      <c r="F33" s="137"/>
      <c r="G33" s="103">
        <v>64</v>
      </c>
      <c r="H33" s="105">
        <v>12</v>
      </c>
      <c r="I33" s="158">
        <v>52</v>
      </c>
      <c r="J33" s="104">
        <v>36</v>
      </c>
      <c r="K33" s="104"/>
      <c r="L33" s="104">
        <v>36</v>
      </c>
      <c r="M33" s="42"/>
      <c r="N33" s="137">
        <v>52</v>
      </c>
      <c r="O33" s="103"/>
      <c r="P33" s="42"/>
      <c r="Q33" s="43"/>
      <c r="R33" s="43"/>
      <c r="S33">
        <f>SUM(M33:R33)</f>
        <v>52</v>
      </c>
    </row>
    <row r="34" spans="1:19" ht="15.75" x14ac:dyDescent="0.25">
      <c r="A34" s="117" t="s">
        <v>25</v>
      </c>
      <c r="B34" s="100" t="s">
        <v>81</v>
      </c>
      <c r="C34" s="47"/>
      <c r="D34" s="101"/>
      <c r="E34" s="42"/>
      <c r="F34" s="137"/>
      <c r="G34" s="103">
        <v>60</v>
      </c>
      <c r="H34" s="105">
        <v>12</v>
      </c>
      <c r="I34" s="158">
        <v>48</v>
      </c>
      <c r="J34" s="104">
        <v>28</v>
      </c>
      <c r="K34" s="104"/>
      <c r="L34" s="104">
        <v>28</v>
      </c>
      <c r="M34" s="42"/>
      <c r="N34" s="137"/>
      <c r="O34" s="103"/>
      <c r="P34" s="42">
        <v>48</v>
      </c>
      <c r="Q34" s="43"/>
      <c r="R34" s="43"/>
      <c r="S34">
        <f>SUM(M34:R34)</f>
        <v>48</v>
      </c>
    </row>
    <row r="35" spans="1:19" ht="16.5" thickBot="1" x14ac:dyDescent="0.3">
      <c r="A35" s="118" t="s">
        <v>62</v>
      </c>
      <c r="B35" s="119" t="s">
        <v>26</v>
      </c>
      <c r="C35" s="143"/>
      <c r="D35" s="144"/>
      <c r="E35" s="143"/>
      <c r="F35" s="161"/>
      <c r="G35" s="91">
        <v>46</v>
      </c>
      <c r="H35" s="87">
        <v>12</v>
      </c>
      <c r="I35" s="102">
        <v>34</v>
      </c>
      <c r="J35" s="226">
        <v>16</v>
      </c>
      <c r="K35" s="226"/>
      <c r="L35" s="226">
        <v>16</v>
      </c>
      <c r="M35" s="143"/>
      <c r="N35" s="161"/>
      <c r="O35" s="103"/>
      <c r="P35" s="143">
        <v>34</v>
      </c>
      <c r="Q35" s="92"/>
      <c r="R35" s="92"/>
      <c r="S35">
        <f>SUM(M35:R35)</f>
        <v>34</v>
      </c>
    </row>
    <row r="36" spans="1:19" ht="16.5" thickBot="1" x14ac:dyDescent="0.3">
      <c r="A36" s="73" t="s">
        <v>28</v>
      </c>
      <c r="B36" s="23" t="s">
        <v>29</v>
      </c>
      <c r="C36" s="74"/>
      <c r="D36" s="75"/>
      <c r="E36" s="75"/>
      <c r="F36" s="75"/>
      <c r="G36" s="58"/>
      <c r="H36" s="128"/>
      <c r="I36" s="68"/>
      <c r="J36" s="185"/>
      <c r="K36" s="185"/>
      <c r="L36" s="129"/>
      <c r="M36" s="76"/>
      <c r="N36" s="214"/>
      <c r="O36" s="103"/>
      <c r="P36" s="76"/>
      <c r="Q36" s="24"/>
      <c r="R36" s="25"/>
    </row>
    <row r="37" spans="1:19" ht="16.5" thickBot="1" x14ac:dyDescent="0.3">
      <c r="A37" s="77" t="s">
        <v>30</v>
      </c>
      <c r="B37" s="78" t="s">
        <v>31</v>
      </c>
      <c r="C37" s="74"/>
      <c r="D37" s="75"/>
      <c r="E37" s="75"/>
      <c r="F37" s="75"/>
      <c r="G37" s="58"/>
      <c r="H37" s="132"/>
      <c r="I37" s="68"/>
      <c r="J37" s="185"/>
      <c r="K37" s="185"/>
      <c r="L37" s="129"/>
      <c r="M37" s="76"/>
      <c r="N37" s="214"/>
      <c r="O37" s="103"/>
      <c r="P37" s="76"/>
      <c r="Q37" s="24"/>
      <c r="R37" s="25"/>
    </row>
    <row r="38" spans="1:19" ht="78.75" x14ac:dyDescent="0.25">
      <c r="A38" s="79" t="s">
        <v>32</v>
      </c>
      <c r="B38" s="166" t="s">
        <v>49</v>
      </c>
      <c r="C38" s="139"/>
      <c r="D38" s="168"/>
      <c r="E38" s="27" t="s">
        <v>82</v>
      </c>
      <c r="F38" s="138"/>
      <c r="G38" s="31"/>
      <c r="H38" s="30"/>
      <c r="I38" s="167"/>
      <c r="J38" s="186"/>
      <c r="K38" s="186">
        <v>12</v>
      </c>
      <c r="L38" s="32"/>
      <c r="M38" s="69"/>
      <c r="N38" s="215"/>
      <c r="O38" s="103"/>
      <c r="P38" s="69"/>
      <c r="Q38" s="33"/>
      <c r="R38" s="29"/>
    </row>
    <row r="39" spans="1:19" ht="31.5" x14ac:dyDescent="0.25">
      <c r="A39" s="70" t="s">
        <v>50</v>
      </c>
      <c r="B39" s="145" t="s">
        <v>51</v>
      </c>
      <c r="C39" s="44"/>
      <c r="D39" s="37" t="s">
        <v>42</v>
      </c>
      <c r="E39" s="36"/>
      <c r="F39" s="140"/>
      <c r="G39" s="40">
        <v>240</v>
      </c>
      <c r="H39" s="46">
        <v>51</v>
      </c>
      <c r="I39" s="159">
        <v>189</v>
      </c>
      <c r="J39" s="187">
        <v>116</v>
      </c>
      <c r="K39" s="187"/>
      <c r="L39" s="80"/>
      <c r="M39" s="42"/>
      <c r="N39" s="137">
        <v>189</v>
      </c>
      <c r="O39" s="103"/>
      <c r="P39" s="42"/>
      <c r="Q39" s="43"/>
      <c r="R39" s="38"/>
      <c r="S39">
        <f>SUM(M39:R39)</f>
        <v>189</v>
      </c>
    </row>
    <row r="40" spans="1:19" ht="15.75" x14ac:dyDescent="0.25">
      <c r="A40" s="70" t="s">
        <v>52</v>
      </c>
      <c r="B40" s="146" t="s">
        <v>33</v>
      </c>
      <c r="C40" s="44"/>
      <c r="D40" s="37"/>
      <c r="E40" s="36"/>
      <c r="F40" s="140"/>
      <c r="G40" s="40"/>
      <c r="H40" s="46">
        <v>0</v>
      </c>
      <c r="I40" s="159">
        <v>144</v>
      </c>
      <c r="J40" s="187"/>
      <c r="K40" s="187"/>
      <c r="L40" s="41"/>
      <c r="M40" s="42"/>
      <c r="N40" s="137">
        <v>144</v>
      </c>
      <c r="O40" s="103"/>
      <c r="P40" s="42"/>
      <c r="Q40" s="43"/>
      <c r="R40" s="38"/>
      <c r="S40">
        <f>SUM(M40:R40)</f>
        <v>144</v>
      </c>
    </row>
    <row r="41" spans="1:19" ht="15.75" x14ac:dyDescent="0.25">
      <c r="A41" s="206" t="s">
        <v>53</v>
      </c>
      <c r="B41" s="207" t="s">
        <v>34</v>
      </c>
      <c r="C41" s="55"/>
      <c r="D41" s="49"/>
      <c r="E41" s="48"/>
      <c r="F41" s="208"/>
      <c r="G41" s="52"/>
      <c r="H41" s="51">
        <v>0</v>
      </c>
      <c r="I41" s="204">
        <v>102</v>
      </c>
      <c r="J41" s="205"/>
      <c r="K41" s="205"/>
      <c r="L41" s="53"/>
      <c r="M41" s="107"/>
      <c r="N41" s="216"/>
      <c r="O41" s="103"/>
      <c r="P41" s="107">
        <v>102</v>
      </c>
      <c r="Q41" s="54"/>
      <c r="R41" s="50"/>
      <c r="S41">
        <f>SUM(M41:R41)</f>
        <v>102</v>
      </c>
    </row>
    <row r="42" spans="1:19" ht="15.75" x14ac:dyDescent="0.25">
      <c r="A42" s="211"/>
      <c r="B42" s="211" t="s">
        <v>45</v>
      </c>
      <c r="C42" s="37"/>
      <c r="D42" s="37"/>
      <c r="E42" s="37"/>
      <c r="F42" s="37"/>
      <c r="G42" s="37"/>
      <c r="H42" s="37"/>
      <c r="I42" s="212"/>
      <c r="J42" s="212"/>
      <c r="K42" s="212"/>
      <c r="L42" s="37"/>
      <c r="M42" s="101"/>
      <c r="N42" s="137">
        <v>6</v>
      </c>
      <c r="O42" s="103"/>
      <c r="P42" s="42">
        <v>12</v>
      </c>
      <c r="Q42" s="101"/>
      <c r="R42" s="37"/>
      <c r="S42">
        <f>SUM(M42:R42)</f>
        <v>18</v>
      </c>
    </row>
    <row r="43" spans="1:19" ht="63" x14ac:dyDescent="0.25">
      <c r="A43" s="79" t="s">
        <v>54</v>
      </c>
      <c r="B43" s="209" t="s">
        <v>55</v>
      </c>
      <c r="C43" s="27"/>
      <c r="D43" s="28"/>
      <c r="E43" s="27"/>
      <c r="F43" s="138" t="s">
        <v>82</v>
      </c>
      <c r="G43" s="31"/>
      <c r="H43" s="147"/>
      <c r="I43" s="210"/>
      <c r="J43" s="188"/>
      <c r="K43" s="188">
        <v>12</v>
      </c>
      <c r="L43" s="81"/>
      <c r="M43" s="69"/>
      <c r="N43" s="215"/>
      <c r="O43" s="103"/>
      <c r="P43" s="69"/>
      <c r="Q43" s="33"/>
      <c r="R43" s="29"/>
    </row>
    <row r="44" spans="1:19" ht="31.5" x14ac:dyDescent="0.25">
      <c r="A44" s="70" t="s">
        <v>56</v>
      </c>
      <c r="B44" s="170" t="s">
        <v>57</v>
      </c>
      <c r="C44" s="36"/>
      <c r="D44" s="37"/>
      <c r="E44" s="36"/>
      <c r="F44" s="140" t="s">
        <v>42</v>
      </c>
      <c r="G44" s="40">
        <v>149</v>
      </c>
      <c r="H44" s="46">
        <v>70</v>
      </c>
      <c r="I44" s="159">
        <v>179</v>
      </c>
      <c r="J44" s="187">
        <v>120</v>
      </c>
      <c r="K44" s="187">
        <v>12</v>
      </c>
      <c r="L44" s="80"/>
      <c r="M44" s="42"/>
      <c r="N44" s="137"/>
      <c r="O44" s="103"/>
      <c r="P44" s="42">
        <v>91</v>
      </c>
      <c r="Q44" s="43">
        <v>88</v>
      </c>
      <c r="R44" s="38"/>
      <c r="S44">
        <f>SUM(M44:R44)</f>
        <v>179</v>
      </c>
    </row>
    <row r="45" spans="1:19" ht="15.75" x14ac:dyDescent="0.25">
      <c r="A45" s="70" t="s">
        <v>58</v>
      </c>
      <c r="B45" s="146" t="s">
        <v>33</v>
      </c>
      <c r="C45" s="44"/>
      <c r="D45" s="37"/>
      <c r="E45" s="36"/>
      <c r="F45" s="140"/>
      <c r="G45" s="40"/>
      <c r="H45" s="46">
        <v>0</v>
      </c>
      <c r="I45" s="159">
        <v>234</v>
      </c>
      <c r="J45" s="187">
        <v>234</v>
      </c>
      <c r="K45" s="187"/>
      <c r="L45" s="41"/>
      <c r="M45" s="42"/>
      <c r="N45" s="137"/>
      <c r="O45" s="103"/>
      <c r="P45" s="42">
        <v>102</v>
      </c>
      <c r="Q45" s="43">
        <v>132</v>
      </c>
      <c r="R45" s="38"/>
      <c r="S45">
        <f>SUM(M45:R45)</f>
        <v>234</v>
      </c>
    </row>
    <row r="46" spans="1:19" ht="16.5" thickBot="1" x14ac:dyDescent="0.3">
      <c r="A46" s="71" t="s">
        <v>59</v>
      </c>
      <c r="B46" s="148" t="s">
        <v>34</v>
      </c>
      <c r="C46" s="66"/>
      <c r="D46" s="60"/>
      <c r="E46" s="59"/>
      <c r="F46" s="141"/>
      <c r="G46" s="64"/>
      <c r="H46" s="62">
        <v>0</v>
      </c>
      <c r="I46" s="39">
        <v>348</v>
      </c>
      <c r="J46" s="184">
        <v>234</v>
      </c>
      <c r="K46" s="184"/>
      <c r="L46" s="63"/>
      <c r="M46" s="65"/>
      <c r="N46" s="217"/>
      <c r="O46" s="103"/>
      <c r="P46" s="72"/>
      <c r="Q46" s="54">
        <v>348</v>
      </c>
      <c r="R46" s="61"/>
      <c r="S46">
        <f>SUM(M46:R46)</f>
        <v>348</v>
      </c>
    </row>
    <row r="47" spans="1:19" ht="16.5" thickBot="1" x14ac:dyDescent="0.3">
      <c r="A47" s="82" t="s">
        <v>60</v>
      </c>
      <c r="B47" s="149" t="s">
        <v>14</v>
      </c>
      <c r="C47" s="85"/>
      <c r="D47" s="169"/>
      <c r="E47" s="83"/>
      <c r="F47" s="83"/>
      <c r="G47" s="86"/>
      <c r="H47" s="83"/>
      <c r="I47" s="45">
        <v>40</v>
      </c>
      <c r="J47" s="184"/>
      <c r="K47" s="184"/>
      <c r="L47" s="84"/>
      <c r="M47" s="178"/>
      <c r="N47" s="199"/>
      <c r="O47" s="103"/>
      <c r="P47" s="199">
        <v>17</v>
      </c>
      <c r="Q47" s="108">
        <v>23</v>
      </c>
      <c r="R47" s="203"/>
      <c r="S47">
        <f>SUM(M47:R47)</f>
        <v>40</v>
      </c>
    </row>
    <row r="48" spans="1:19" ht="16.5" thickBot="1" x14ac:dyDescent="0.3">
      <c r="A48" s="82"/>
      <c r="B48" s="149" t="s">
        <v>45</v>
      </c>
      <c r="C48" s="83"/>
      <c r="D48" s="83"/>
      <c r="E48" s="83"/>
      <c r="F48" s="83"/>
      <c r="G48" s="86"/>
      <c r="H48" s="83"/>
      <c r="I48" s="45"/>
      <c r="J48" s="184"/>
      <c r="K48" s="228"/>
      <c r="L48" s="83"/>
      <c r="M48" s="101"/>
      <c r="N48" s="137"/>
      <c r="O48" s="103"/>
      <c r="P48" s="42"/>
      <c r="Q48" s="101">
        <v>18</v>
      </c>
      <c r="R48" s="37"/>
      <c r="S48">
        <f>SUM(M48:R48)</f>
        <v>18</v>
      </c>
    </row>
    <row r="49" spans="1:19" ht="15.75" thickBot="1" x14ac:dyDescent="0.3">
      <c r="A49" s="22"/>
      <c r="B49" s="89" t="s">
        <v>46</v>
      </c>
      <c r="C49" s="232"/>
      <c r="D49" s="271"/>
      <c r="E49" s="271"/>
      <c r="F49" s="271"/>
      <c r="G49" s="58"/>
      <c r="H49" s="56"/>
      <c r="I49" s="58">
        <v>36</v>
      </c>
      <c r="J49" s="171"/>
      <c r="K49" s="220"/>
      <c r="L49" s="58"/>
      <c r="M49" s="91"/>
      <c r="N49" s="182"/>
      <c r="O49" s="103"/>
      <c r="P49" s="88"/>
      <c r="Q49" s="91">
        <v>36</v>
      </c>
      <c r="R49" s="86"/>
      <c r="S49">
        <v>36</v>
      </c>
    </row>
    <row r="50" spans="1:19" ht="15.75" thickBot="1" x14ac:dyDescent="0.3">
      <c r="A50" s="242" t="s">
        <v>47</v>
      </c>
      <c r="B50" s="242"/>
      <c r="C50" s="242"/>
      <c r="D50" s="242"/>
      <c r="E50" s="242"/>
      <c r="F50" s="242"/>
      <c r="G50" s="133"/>
      <c r="H50" s="129"/>
      <c r="I50" s="67">
        <f>SUM(I32:I49)</f>
        <v>1440</v>
      </c>
      <c r="J50" s="67"/>
      <c r="K50" s="67">
        <v>36</v>
      </c>
      <c r="L50" s="67"/>
      <c r="M50" s="90">
        <f>SUM(M15:M49)</f>
        <v>612</v>
      </c>
      <c r="N50" s="180">
        <f>SUM(N15:N49)</f>
        <v>864</v>
      </c>
      <c r="O50" s="103"/>
      <c r="P50" s="181">
        <f>SUM(P17:P49)</f>
        <v>612</v>
      </c>
      <c r="Q50" s="90">
        <v>864</v>
      </c>
      <c r="R50" s="58"/>
      <c r="S50">
        <f>SUM(S32:S49)</f>
        <v>1476</v>
      </c>
    </row>
    <row r="51" spans="1:19" ht="15.75" thickBot="1" x14ac:dyDescent="0.3">
      <c r="A51" s="133"/>
      <c r="B51" s="133"/>
      <c r="C51" s="133"/>
      <c r="D51" s="133"/>
      <c r="E51" s="133"/>
      <c r="F51" s="133"/>
      <c r="G51" s="133"/>
      <c r="H51" s="129"/>
      <c r="I51" s="67"/>
      <c r="J51" s="177"/>
      <c r="K51" s="177"/>
      <c r="L51" s="127"/>
      <c r="M51" s="91"/>
      <c r="N51" s="182"/>
      <c r="O51" s="225"/>
      <c r="P51" s="88"/>
      <c r="Q51" s="91"/>
      <c r="R51" s="86"/>
    </row>
  </sheetData>
  <mergeCells count="49">
    <mergeCell ref="A12:A13"/>
    <mergeCell ref="B12:B13"/>
    <mergeCell ref="A1:R1"/>
    <mergeCell ref="A2:A11"/>
    <mergeCell ref="B2:B11"/>
    <mergeCell ref="C2:F10"/>
    <mergeCell ref="G2:G11"/>
    <mergeCell ref="H2:L2"/>
    <mergeCell ref="M2:R2"/>
    <mergeCell ref="H3:H11"/>
    <mergeCell ref="I3:L5"/>
    <mergeCell ref="I6:I11"/>
    <mergeCell ref="R6:R8"/>
    <mergeCell ref="M6:M8"/>
    <mergeCell ref="R12:R13"/>
    <mergeCell ref="H12:H13"/>
    <mergeCell ref="K12:K13"/>
    <mergeCell ref="O12:O13"/>
    <mergeCell ref="I12:I13"/>
    <mergeCell ref="P12:P13"/>
    <mergeCell ref="Q12:Q13"/>
    <mergeCell ref="L12:L13"/>
    <mergeCell ref="M12:M13"/>
    <mergeCell ref="N12:N13"/>
    <mergeCell ref="J12:J13"/>
    <mergeCell ref="P6:P8"/>
    <mergeCell ref="Q6:Q8"/>
    <mergeCell ref="C11:D11"/>
    <mergeCell ref="E11:F11"/>
    <mergeCell ref="L9:L11"/>
    <mergeCell ref="J7:J11"/>
    <mergeCell ref="K6:L8"/>
    <mergeCell ref="K9:K11"/>
    <mergeCell ref="A50:F50"/>
    <mergeCell ref="C14:F14"/>
    <mergeCell ref="C31:F31"/>
    <mergeCell ref="P3:R5"/>
    <mergeCell ref="M3:O5"/>
    <mergeCell ref="O6:O8"/>
    <mergeCell ref="M9:M11"/>
    <mergeCell ref="N9:N11"/>
    <mergeCell ref="O9:O11"/>
    <mergeCell ref="P9:P11"/>
    <mergeCell ref="Q9:Q11"/>
    <mergeCell ref="R9:R11"/>
    <mergeCell ref="M31:N31"/>
    <mergeCell ref="P31:Q31"/>
    <mergeCell ref="C49:F49"/>
    <mergeCell ref="N6:N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Оператор шв.оборудования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Людмила</cp:lastModifiedBy>
  <cp:lastPrinted>2023-05-03T11:35:59Z</cp:lastPrinted>
  <dcterms:created xsi:type="dcterms:W3CDTF">2019-08-05T04:53:23Z</dcterms:created>
  <dcterms:modified xsi:type="dcterms:W3CDTF">2023-12-24T14:54:15Z</dcterms:modified>
</cp:coreProperties>
</file>