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activeTab="2"/>
  </bookViews>
  <sheets>
    <sheet name="1 НЕДЕЛЯ" sheetId="10" r:id="rId1"/>
    <sheet name="2 НЕДЕЛЯ" sheetId="11" r:id="rId2"/>
    <sheet name="3 НЕДЕЛЯ" sheetId="12" r:id="rId3"/>
    <sheet name="платное" sheetId="14" r:id="rId4"/>
    <sheet name="4 НЕД." sheetId="16" r:id="rId5"/>
    <sheet name="Лист1" sheetId="17" r:id="rId6"/>
  </sheets>
  <calcPr calcId="145621"/>
</workbook>
</file>

<file path=xl/calcChain.xml><?xml version="1.0" encoding="utf-8"?>
<calcChain xmlns="http://schemas.openxmlformats.org/spreadsheetml/2006/main">
  <c r="AA48" i="12" l="1"/>
  <c r="AB48" i="12"/>
  <c r="AC48" i="12"/>
  <c r="Z48" i="12"/>
  <c r="S48" i="12"/>
  <c r="T48" i="12"/>
  <c r="U48" i="12"/>
  <c r="R48" i="12"/>
  <c r="D58" i="12"/>
  <c r="E58" i="12"/>
  <c r="F58" i="12"/>
  <c r="G58" i="12"/>
  <c r="G48" i="12"/>
  <c r="F48" i="12"/>
  <c r="E48" i="12"/>
  <c r="D48" i="12"/>
  <c r="AA20" i="12"/>
  <c r="AB20" i="12"/>
  <c r="AC20" i="12"/>
  <c r="Z20" i="12"/>
  <c r="S20" i="12"/>
  <c r="T20" i="12"/>
  <c r="U20" i="12"/>
  <c r="R20" i="12"/>
  <c r="AJ72" i="17" l="1"/>
  <c r="AI72" i="17"/>
  <c r="AH72" i="17"/>
  <c r="AG72" i="17"/>
  <c r="AJ65" i="17"/>
  <c r="AI65" i="17"/>
  <c r="AH65" i="17"/>
  <c r="AG65" i="17"/>
  <c r="AJ60" i="17"/>
  <c r="AI60" i="17"/>
  <c r="AH60" i="17"/>
  <c r="AG60" i="17"/>
  <c r="AB72" i="17"/>
  <c r="AA72" i="17"/>
  <c r="Z72" i="17"/>
  <c r="Y72" i="17"/>
  <c r="AB65" i="17"/>
  <c r="AA65" i="17"/>
  <c r="Z65" i="17"/>
  <c r="Y65" i="17"/>
  <c r="AB60" i="17"/>
  <c r="AA60" i="17"/>
  <c r="Z60" i="17"/>
  <c r="Y60" i="17"/>
  <c r="AJ32" i="17"/>
  <c r="AI32" i="17"/>
  <c r="AH32" i="17"/>
  <c r="AG32" i="17"/>
  <c r="AB32" i="17"/>
  <c r="AA32" i="17"/>
  <c r="Z32" i="17"/>
  <c r="Y32" i="17"/>
  <c r="AJ20" i="17" l="1"/>
  <c r="AI20" i="17"/>
  <c r="AH20" i="17"/>
  <c r="AG20" i="17"/>
  <c r="AB20" i="17"/>
  <c r="AA20" i="17"/>
  <c r="Z20" i="17"/>
  <c r="Y20" i="17"/>
  <c r="U72" i="17"/>
  <c r="T72" i="17"/>
  <c r="S72" i="17"/>
  <c r="R72" i="17"/>
  <c r="N72" i="17"/>
  <c r="M72" i="17"/>
  <c r="L72" i="17"/>
  <c r="K72" i="17"/>
  <c r="G72" i="17"/>
  <c r="F72" i="17"/>
  <c r="E72" i="17"/>
  <c r="D72" i="17"/>
  <c r="U65" i="17"/>
  <c r="T65" i="17"/>
  <c r="S65" i="17"/>
  <c r="R65" i="17"/>
  <c r="N65" i="17"/>
  <c r="M65" i="17"/>
  <c r="L65" i="17"/>
  <c r="K65" i="17"/>
  <c r="G65" i="17"/>
  <c r="F65" i="17"/>
  <c r="E65" i="17"/>
  <c r="D65" i="17"/>
  <c r="U60" i="17"/>
  <c r="T60" i="17"/>
  <c r="S60" i="17"/>
  <c r="R60" i="17"/>
  <c r="N60" i="17"/>
  <c r="M60" i="17"/>
  <c r="L60" i="17"/>
  <c r="K60" i="17"/>
  <c r="G60" i="17"/>
  <c r="F60" i="17"/>
  <c r="E60" i="17"/>
  <c r="D60" i="17"/>
  <c r="U32" i="17"/>
  <c r="T32" i="17"/>
  <c r="S32" i="17"/>
  <c r="R32" i="17"/>
  <c r="N32" i="17"/>
  <c r="M32" i="17"/>
  <c r="L32" i="17"/>
  <c r="K32" i="17"/>
  <c r="G32" i="17"/>
  <c r="F32" i="17"/>
  <c r="E32" i="17"/>
  <c r="D32" i="17"/>
  <c r="U20" i="17"/>
  <c r="T20" i="17"/>
  <c r="S20" i="17"/>
  <c r="R20" i="17"/>
  <c r="N20" i="17"/>
  <c r="M20" i="17"/>
  <c r="L20" i="17"/>
  <c r="K20" i="17"/>
  <c r="G20" i="17"/>
  <c r="F20" i="17"/>
  <c r="E20" i="17"/>
  <c r="D20" i="17"/>
  <c r="L34" i="10" l="1"/>
  <c r="M34" i="10"/>
  <c r="N34" i="10"/>
  <c r="K34" i="10"/>
  <c r="C34" i="10"/>
  <c r="C22" i="10"/>
  <c r="E20" i="12" l="1"/>
  <c r="F20" i="12"/>
  <c r="G20" i="12"/>
  <c r="D20" i="12"/>
  <c r="AJ31" i="16" l="1"/>
  <c r="AI31" i="16"/>
  <c r="AH31" i="16"/>
  <c r="AG31" i="16"/>
  <c r="AB31" i="16"/>
  <c r="AA31" i="16"/>
  <c r="Z31" i="16"/>
  <c r="Y31" i="16"/>
  <c r="U31" i="16"/>
  <c r="T31" i="16"/>
  <c r="S31" i="16"/>
  <c r="R31" i="16"/>
  <c r="G31" i="16"/>
  <c r="F31" i="16"/>
  <c r="E31" i="16"/>
  <c r="D31" i="16"/>
  <c r="N29" i="16"/>
  <c r="N31" i="16" s="1"/>
  <c r="M29" i="16"/>
  <c r="M31" i="16" s="1"/>
  <c r="L29" i="16"/>
  <c r="L31" i="16" s="1"/>
  <c r="K29" i="16"/>
  <c r="K31" i="16" s="1"/>
  <c r="AJ19" i="16"/>
  <c r="AI19" i="16"/>
  <c r="AH19" i="16"/>
  <c r="AG19" i="16"/>
  <c r="AB19" i="16"/>
  <c r="AA19" i="16"/>
  <c r="Z19" i="16"/>
  <c r="Y19" i="16"/>
  <c r="U19" i="16"/>
  <c r="T19" i="16"/>
  <c r="S19" i="16"/>
  <c r="R19" i="16"/>
  <c r="N19" i="16"/>
  <c r="M19" i="16"/>
  <c r="L19" i="16"/>
  <c r="K19" i="16"/>
  <c r="G19" i="16"/>
  <c r="F19" i="16"/>
  <c r="E19" i="16"/>
  <c r="D19" i="16"/>
  <c r="AJ70" i="16"/>
  <c r="AI70" i="16"/>
  <c r="AH70" i="16"/>
  <c r="AG70" i="16"/>
  <c r="AB70" i="16"/>
  <c r="AA70" i="16"/>
  <c r="Z70" i="16"/>
  <c r="Y70" i="16"/>
  <c r="U70" i="16"/>
  <c r="T70" i="16"/>
  <c r="S70" i="16"/>
  <c r="R70" i="16"/>
  <c r="N70" i="16"/>
  <c r="M70" i="16"/>
  <c r="L70" i="16"/>
  <c r="K70" i="16"/>
  <c r="G70" i="16"/>
  <c r="F70" i="16"/>
  <c r="E70" i="16"/>
  <c r="D70" i="16"/>
  <c r="AJ63" i="16"/>
  <c r="AI63" i="16"/>
  <c r="AH63" i="16"/>
  <c r="AG63" i="16"/>
  <c r="AB63" i="16"/>
  <c r="AA63" i="16"/>
  <c r="Z63" i="16"/>
  <c r="Y63" i="16"/>
  <c r="U63" i="16"/>
  <c r="T63" i="16"/>
  <c r="S63" i="16"/>
  <c r="R63" i="16"/>
  <c r="N63" i="16"/>
  <c r="M63" i="16"/>
  <c r="L63" i="16"/>
  <c r="K63" i="16"/>
  <c r="G63" i="16"/>
  <c r="F63" i="16"/>
  <c r="E63" i="16"/>
  <c r="D63" i="16"/>
  <c r="AJ58" i="16"/>
  <c r="AI58" i="16"/>
  <c r="AH58" i="16"/>
  <c r="AG58" i="16"/>
  <c r="AB58" i="16"/>
  <c r="AA58" i="16"/>
  <c r="Z58" i="16"/>
  <c r="Y58" i="16"/>
  <c r="U58" i="16"/>
  <c r="T58" i="16"/>
  <c r="S58" i="16"/>
  <c r="R58" i="16"/>
  <c r="N58" i="16"/>
  <c r="M58" i="16"/>
  <c r="L58" i="16"/>
  <c r="K58" i="16"/>
  <c r="G58" i="16"/>
  <c r="F58" i="16"/>
  <c r="E58" i="16"/>
  <c r="D58" i="16"/>
  <c r="Z22" i="14" l="1"/>
  <c r="AA22" i="14"/>
  <c r="AB22" i="14"/>
  <c r="Y22" i="14"/>
  <c r="AH32" i="11" l="1"/>
  <c r="AI32" i="11"/>
  <c r="AJ32" i="11"/>
  <c r="AG32" i="11"/>
  <c r="L22" i="10"/>
  <c r="M22" i="10"/>
  <c r="N22" i="10"/>
  <c r="K22" i="10"/>
  <c r="AH22" i="14" l="1"/>
  <c r="AI22" i="14"/>
  <c r="AJ22" i="14"/>
  <c r="AG22" i="14"/>
  <c r="S22" i="14"/>
  <c r="T22" i="14"/>
  <c r="U22" i="14"/>
  <c r="R22" i="14"/>
  <c r="L22" i="14"/>
  <c r="M22" i="14"/>
  <c r="N22" i="14"/>
  <c r="K22" i="14"/>
  <c r="G22" i="14"/>
  <c r="F22" i="14"/>
  <c r="E22" i="14"/>
  <c r="D22" i="14"/>
  <c r="N20" i="12" l="1"/>
  <c r="M20" i="12"/>
  <c r="L20" i="12"/>
  <c r="K20" i="12"/>
  <c r="AH20" i="11" l="1"/>
  <c r="AI20" i="11"/>
  <c r="AJ20" i="11"/>
  <c r="AG20" i="11"/>
  <c r="Z32" i="11"/>
  <c r="AA32" i="11"/>
  <c r="AB32" i="11"/>
  <c r="Y32" i="11"/>
  <c r="Z20" i="11"/>
  <c r="AA20" i="11"/>
  <c r="AB20" i="11"/>
  <c r="Y20" i="11"/>
  <c r="S32" i="11"/>
  <c r="T32" i="11"/>
  <c r="U32" i="11"/>
  <c r="R32" i="11"/>
  <c r="S20" i="11"/>
  <c r="T20" i="11"/>
  <c r="U20" i="11"/>
  <c r="R20" i="11"/>
  <c r="L32" i="11"/>
  <c r="M32" i="11"/>
  <c r="N32" i="11"/>
  <c r="K32" i="11"/>
  <c r="E32" i="11"/>
  <c r="F32" i="11"/>
  <c r="G32" i="11"/>
  <c r="D32" i="11"/>
  <c r="E20" i="11"/>
  <c r="F20" i="11"/>
  <c r="G20" i="11"/>
  <c r="D20" i="11"/>
  <c r="AH22" i="10" l="1"/>
  <c r="AI22" i="10"/>
  <c r="AJ22" i="10"/>
  <c r="AG22" i="10"/>
  <c r="Z22" i="10"/>
  <c r="AA22" i="10"/>
  <c r="AB22" i="10"/>
  <c r="Y22" i="10"/>
  <c r="S22" i="10"/>
  <c r="T22" i="10"/>
  <c r="U22" i="10"/>
  <c r="R22" i="10"/>
  <c r="E22" i="10"/>
  <c r="F22" i="10"/>
  <c r="G22" i="10"/>
  <c r="D22" i="10"/>
  <c r="AH34" i="10"/>
  <c r="AI34" i="10"/>
  <c r="AJ34" i="10"/>
  <c r="AG34" i="10"/>
  <c r="Z34" i="10"/>
  <c r="AA34" i="10"/>
  <c r="AB34" i="10"/>
  <c r="Y34" i="10"/>
  <c r="S34" i="10"/>
  <c r="T34" i="10"/>
  <c r="U34" i="10"/>
  <c r="R34" i="10"/>
  <c r="E34" i="10"/>
  <c r="F34" i="10"/>
  <c r="G34" i="10"/>
  <c r="D34" i="10"/>
  <c r="AJ71" i="11" l="1"/>
  <c r="AI71" i="11"/>
  <c r="AH71" i="11"/>
  <c r="AG71" i="11"/>
  <c r="AB71" i="11"/>
  <c r="AA71" i="11"/>
  <c r="Z71" i="11"/>
  <c r="Y71" i="11"/>
  <c r="U71" i="11"/>
  <c r="T71" i="11"/>
  <c r="S71" i="11"/>
  <c r="R71" i="11"/>
  <c r="N71" i="11"/>
  <c r="M71" i="11"/>
  <c r="L71" i="11"/>
  <c r="K71" i="11"/>
  <c r="G71" i="11"/>
  <c r="F71" i="11"/>
  <c r="E71" i="11"/>
  <c r="D71" i="11"/>
  <c r="AJ64" i="11"/>
  <c r="AI64" i="11"/>
  <c r="AH64" i="11"/>
  <c r="AG64" i="11"/>
  <c r="AB64" i="11"/>
  <c r="AA64" i="11"/>
  <c r="Z64" i="11"/>
  <c r="Y64" i="11"/>
  <c r="U64" i="11"/>
  <c r="T64" i="11"/>
  <c r="S64" i="11"/>
  <c r="R64" i="11"/>
  <c r="N64" i="11"/>
  <c r="M64" i="11"/>
  <c r="L64" i="11"/>
  <c r="K64" i="11"/>
  <c r="G64" i="11"/>
  <c r="F64" i="11"/>
  <c r="E64" i="11"/>
  <c r="D64" i="11"/>
  <c r="AJ59" i="11"/>
  <c r="AI59" i="11"/>
  <c r="AH59" i="11"/>
  <c r="AG59" i="11"/>
  <c r="AB59" i="11"/>
  <c r="AA59" i="11"/>
  <c r="Z59" i="11"/>
  <c r="Y59" i="11"/>
  <c r="U59" i="11"/>
  <c r="T59" i="11"/>
  <c r="S59" i="11"/>
  <c r="R59" i="11"/>
  <c r="N59" i="11"/>
  <c r="M59" i="11"/>
  <c r="L59" i="11"/>
  <c r="K59" i="11"/>
  <c r="G59" i="11"/>
  <c r="F59" i="11"/>
  <c r="E59" i="11"/>
  <c r="D59" i="11"/>
  <c r="AC58" i="12" l="1"/>
  <c r="AB58" i="12"/>
  <c r="AA58" i="12"/>
  <c r="Z58" i="12"/>
  <c r="U58" i="12"/>
  <c r="T58" i="12"/>
  <c r="S58" i="12"/>
  <c r="R58" i="12"/>
  <c r="N58" i="12"/>
  <c r="M58" i="12"/>
  <c r="L58" i="12"/>
  <c r="K58" i="12"/>
  <c r="AJ76" i="10"/>
  <c r="AI76" i="10"/>
  <c r="AH76" i="10"/>
  <c r="AG76" i="10"/>
  <c r="AB76" i="10"/>
  <c r="AA76" i="10"/>
  <c r="Z76" i="10"/>
  <c r="Y76" i="10"/>
  <c r="U76" i="10"/>
  <c r="T76" i="10"/>
  <c r="S76" i="10"/>
  <c r="R76" i="10"/>
  <c r="N76" i="10"/>
  <c r="M76" i="10"/>
  <c r="L76" i="10"/>
  <c r="K76" i="10"/>
  <c r="G76" i="10"/>
  <c r="F76" i="10"/>
  <c r="E76" i="10"/>
  <c r="D76" i="10"/>
  <c r="L20" i="11" l="1"/>
  <c r="M20" i="11"/>
  <c r="N20" i="11"/>
  <c r="K20" i="11"/>
  <c r="N48" i="12"/>
  <c r="M48" i="12"/>
  <c r="L48" i="12"/>
  <c r="K48" i="12"/>
  <c r="AJ68" i="10"/>
  <c r="AI68" i="10"/>
  <c r="AH68" i="10"/>
  <c r="AG68" i="10"/>
  <c r="AB68" i="10"/>
  <c r="AA68" i="10"/>
  <c r="Z68" i="10"/>
  <c r="Y68" i="10"/>
  <c r="U68" i="10"/>
  <c r="T68" i="10"/>
  <c r="S68" i="10"/>
  <c r="R68" i="10"/>
  <c r="N68" i="10"/>
  <c r="M68" i="10"/>
  <c r="L68" i="10"/>
  <c r="K68" i="10"/>
  <c r="G68" i="10"/>
  <c r="F68" i="10"/>
  <c r="E68" i="10"/>
  <c r="D68" i="10"/>
  <c r="AJ62" i="10"/>
  <c r="AI62" i="10"/>
  <c r="AH62" i="10"/>
  <c r="AG62" i="10"/>
  <c r="AB62" i="10"/>
  <c r="AA62" i="10"/>
  <c r="Z62" i="10"/>
  <c r="Y62" i="10"/>
  <c r="U62" i="10"/>
  <c r="T62" i="10"/>
  <c r="S62" i="10"/>
  <c r="R62" i="10"/>
  <c r="N62" i="10"/>
  <c r="M62" i="10"/>
  <c r="L62" i="10"/>
  <c r="K62" i="10"/>
  <c r="G62" i="10"/>
  <c r="F62" i="10"/>
  <c r="E62" i="10"/>
  <c r="D62" i="10"/>
</calcChain>
</file>

<file path=xl/sharedStrings.xml><?xml version="1.0" encoding="utf-8"?>
<sst xmlns="http://schemas.openxmlformats.org/spreadsheetml/2006/main" count="1475" uniqueCount="191">
  <si>
    <t>Пюре картофельное</t>
  </si>
  <si>
    <t>Меню льготного питания учащихся:</t>
  </si>
  <si>
    <t>Итого:</t>
  </si>
  <si>
    <t>горячего питания обучающихся 1-4 классов в МБОУ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</si>
  <si>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</si>
  <si>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</si>
  <si>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</si>
  <si>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</si>
  <si>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Б</t>
  </si>
  <si>
    <t>Ж</t>
  </si>
  <si>
    <t>У</t>
  </si>
  <si>
    <t>УТВЕРЖДАЮ:</t>
  </si>
  <si>
    <t>СОГЛАСОВАНО</t>
  </si>
  <si>
    <t>_____________ И.С.Алексеева</t>
  </si>
  <si>
    <t>Суп картофельный с бобовыми (гороховый)</t>
  </si>
  <si>
    <t>Тефтели мясные с рисом и овощами</t>
  </si>
  <si>
    <t>80/5</t>
  </si>
  <si>
    <t>Каша гречневая рассыпчатая с маслом сливочным</t>
  </si>
  <si>
    <t>Салат из солений</t>
  </si>
  <si>
    <t>Какао на молоке</t>
  </si>
  <si>
    <t>Хлеб ржаной</t>
  </si>
  <si>
    <t>N Рец.</t>
  </si>
  <si>
    <t>Биточки из говядины</t>
  </si>
  <si>
    <t>Чай с сахаром</t>
  </si>
  <si>
    <t>Рассольник домашний</t>
  </si>
  <si>
    <t>Каша ячневая с маслом</t>
  </si>
  <si>
    <t>Котлета мясная с овощами</t>
  </si>
  <si>
    <t>Икра кабачковая</t>
  </si>
  <si>
    <t>Компот из сухофруктов</t>
  </si>
  <si>
    <t>Плов из птицы</t>
  </si>
  <si>
    <t>Ленивые вареники в сметанном соусе</t>
  </si>
  <si>
    <t>Бутерброд с сыром</t>
  </si>
  <si>
    <t>Суп картофельный с макаронными изделиями</t>
  </si>
  <si>
    <t>Куры тушеные</t>
  </si>
  <si>
    <t>Рис отварной</t>
  </si>
  <si>
    <t>Компот фруктовый</t>
  </si>
  <si>
    <t>Салат из свежей капусты с р/м</t>
  </si>
  <si>
    <t>Борщ картофельный с капустой</t>
  </si>
  <si>
    <t>Картофель отварной с зеленью</t>
  </si>
  <si>
    <t>Рыба (минтай)запеченная с овощами</t>
  </si>
  <si>
    <t>100/10</t>
  </si>
  <si>
    <t>Икра морковная</t>
  </si>
  <si>
    <t>Суп картофельный с крупой( гречневый)</t>
  </si>
  <si>
    <t>100/58</t>
  </si>
  <si>
    <t>Икра свекольная</t>
  </si>
  <si>
    <t>Чай с сахаром и лимоном</t>
  </si>
  <si>
    <t>ЗАВТРАК</t>
  </si>
  <si>
    <t>Сосиска отварная</t>
  </si>
  <si>
    <t>Омлет натуральный</t>
  </si>
  <si>
    <t>80/20</t>
  </si>
  <si>
    <t>ОБЕД</t>
  </si>
  <si>
    <t>ПОЛДНИК</t>
  </si>
  <si>
    <t>Кефир</t>
  </si>
  <si>
    <t>Молоко кипяченое</t>
  </si>
  <si>
    <t>Печенье</t>
  </si>
  <si>
    <t>Вафли</t>
  </si>
  <si>
    <t>Хлеб пшеничный с повидлом</t>
  </si>
  <si>
    <t>35/20</t>
  </si>
  <si>
    <t>Кисель из концентратов</t>
  </si>
  <si>
    <t>Хлеб пшеничный с сыром</t>
  </si>
  <si>
    <t>Йогурт</t>
  </si>
  <si>
    <t>30./8</t>
  </si>
  <si>
    <t>Салат из свеж. капусты с р/м</t>
  </si>
  <si>
    <t xml:space="preserve">Меню  на </t>
  </si>
  <si>
    <t>Печенье " Юбилейное"</t>
  </si>
  <si>
    <t>Печенье "Сливочное"</t>
  </si>
  <si>
    <t>Курица запеченная</t>
  </si>
  <si>
    <t>Рис с овощами</t>
  </si>
  <si>
    <t>Салат из свежей капусты и моркови</t>
  </si>
  <si>
    <t>Картофель отварной</t>
  </si>
  <si>
    <t>678/3</t>
  </si>
  <si>
    <t>Пирожок печёный сдобный с повидлом</t>
  </si>
  <si>
    <t xml:space="preserve">Чай с сахаром </t>
  </si>
  <si>
    <t>200/15</t>
  </si>
  <si>
    <t xml:space="preserve">Каша вязкая молочная пшенная </t>
  </si>
  <si>
    <t>30. /20</t>
  </si>
  <si>
    <t>Запеканка из творога со сметаной</t>
  </si>
  <si>
    <t>150/20</t>
  </si>
  <si>
    <t>Кофейный напиток</t>
  </si>
  <si>
    <t>Пирожок печёный сдобный с капустой</t>
  </si>
  <si>
    <t>612/10</t>
  </si>
  <si>
    <t>Кекс творожный с изюмом</t>
  </si>
  <si>
    <t>Кисель из концентрата плодового или ягодного</t>
  </si>
  <si>
    <t>653/21</t>
  </si>
  <si>
    <t>Пирожок печёный сдобный с творогом</t>
  </si>
  <si>
    <t>Яйцо вареное</t>
  </si>
  <si>
    <t>Каша молочная вермишелевая с сахаром</t>
  </si>
  <si>
    <t>Сосиска в тесте</t>
  </si>
  <si>
    <t>50/50</t>
  </si>
  <si>
    <t>Каша вязкая   молочная из овсяной крупы</t>
  </si>
  <si>
    <t xml:space="preserve"> СОШ № 1 г. Азова</t>
  </si>
  <si>
    <t>И.К.Пшеничный</t>
  </si>
  <si>
    <t xml:space="preserve"> СОШ № 1г. Азова</t>
  </si>
  <si>
    <t xml:space="preserve"> обучающихся  с ОВЗ в МБОУ</t>
  </si>
  <si>
    <t>Суп картофельный с горохом</t>
  </si>
  <si>
    <t>Каша  пшеничная рассыпчатая  с маслом</t>
  </si>
  <si>
    <t>Огурцы  соленые</t>
  </si>
  <si>
    <t>Хлеб пшеничный в/с</t>
  </si>
  <si>
    <t>Суп картофельный с рисом</t>
  </si>
  <si>
    <t>Салат Витаминный</t>
  </si>
  <si>
    <t xml:space="preserve">Борщ с  картофелем, капустой   </t>
  </si>
  <si>
    <t>Плов из  птицы</t>
  </si>
  <si>
    <t>Горошек консервированный</t>
  </si>
  <si>
    <t>Кукуруза консервированная</t>
  </si>
  <si>
    <t>200/7</t>
  </si>
  <si>
    <t>т.32</t>
  </si>
  <si>
    <t>Рассольник Ленинградский</t>
  </si>
  <si>
    <t xml:space="preserve">Котлета мясная </t>
  </si>
  <si>
    <t>Суп-лапша домашняя</t>
  </si>
  <si>
    <t>Каша ячневая  рассыпчатая  с маслом</t>
  </si>
  <si>
    <t>Овощи свежие по сезону</t>
  </si>
  <si>
    <t>Фрукты свежие</t>
  </si>
  <si>
    <t>табл.</t>
  </si>
  <si>
    <t>Тефтеля мясная тушеная с овощами</t>
  </si>
  <si>
    <t>Винегрет овощной</t>
  </si>
  <si>
    <t>251(2)</t>
  </si>
  <si>
    <t>Суп картофельный с фасолью</t>
  </si>
  <si>
    <t xml:space="preserve">Макароны отварные  </t>
  </si>
  <si>
    <t>Оладьи из печени тушеные в сметанном соусе с овощами</t>
  </si>
  <si>
    <t>Биточки рыбные</t>
  </si>
  <si>
    <t>Суп картофельный с пшеном</t>
  </si>
  <si>
    <t>Помидоры  соленые</t>
  </si>
  <si>
    <t>Капуста тушеная с рисом и сосисками</t>
  </si>
  <si>
    <t>Каша манная молочная</t>
  </si>
  <si>
    <t>Печень тушеная в сметанном соусе</t>
  </si>
  <si>
    <t>Котлета рыбная в томатном соусе</t>
  </si>
  <si>
    <t>горячего питания в МБОУ</t>
  </si>
  <si>
    <t>горячего питания  в МБОУ</t>
  </si>
  <si>
    <t>Зеленый горошек консервированный</t>
  </si>
  <si>
    <t>Макароны отварные с маслом и тертым с сыром</t>
  </si>
  <si>
    <t>461/2004</t>
  </si>
  <si>
    <t>Сырники со сметанным соусом</t>
  </si>
  <si>
    <t>150/8</t>
  </si>
  <si>
    <t>Кисель фруктовый</t>
  </si>
  <si>
    <t>Фрукты свежие ( яблоки)</t>
  </si>
  <si>
    <t>472/1994</t>
  </si>
  <si>
    <t>80./20</t>
  </si>
  <si>
    <t>Минтай бланшированный с овощами</t>
  </si>
  <si>
    <t>Напиток фруктовый</t>
  </si>
  <si>
    <t>139/1994</t>
  </si>
  <si>
    <t>Суп крестьянский с ячневой крупой</t>
  </si>
  <si>
    <t>138/1994</t>
  </si>
  <si>
    <t>Каша рассыпчатая гречневая с маслом</t>
  </si>
  <si>
    <t>Оладьи со сгущенным молоком</t>
  </si>
  <si>
    <t>150./8</t>
  </si>
  <si>
    <t>Макароны отварные с маслом</t>
  </si>
  <si>
    <t>Запеканка творожная со сметаной</t>
  </si>
  <si>
    <t xml:space="preserve">Суп картофельный с макаронными изделиями </t>
  </si>
  <si>
    <t>Тефтеля мясная</t>
  </si>
  <si>
    <t xml:space="preserve">Макароны отварные с маслом </t>
  </si>
  <si>
    <t>Бутерброд с маслом</t>
  </si>
  <si>
    <t>136/1994</t>
  </si>
  <si>
    <t>Помидор  соленый</t>
  </si>
  <si>
    <t>Каша  пшеничнаясветлая</t>
  </si>
  <si>
    <t>Свежие овощи</t>
  </si>
  <si>
    <t>Гуляш  из свинины</t>
  </si>
  <si>
    <t xml:space="preserve">Каша  гречневая </t>
  </si>
  <si>
    <t xml:space="preserve">                                И.К.Пшеничный</t>
  </si>
  <si>
    <t>Макароны отварные с маслом и тертым сыром</t>
  </si>
  <si>
    <t>30. /8</t>
  </si>
  <si>
    <t>Каша  пшеничная светлая</t>
  </si>
  <si>
    <t>Салат овощной</t>
  </si>
  <si>
    <t>Плов из  мяса птицы</t>
  </si>
  <si>
    <t>Салат из свежих овощей</t>
  </si>
  <si>
    <t>Каша  пшеничная рассыпчатая с маслом</t>
  </si>
  <si>
    <t>Овощи по сезону</t>
  </si>
  <si>
    <t>70-75</t>
  </si>
  <si>
    <t>Котлета мясная с соусом</t>
  </si>
  <si>
    <t>Напиток кофейный</t>
  </si>
  <si>
    <t>ПР</t>
  </si>
  <si>
    <t>Помидор  свежий</t>
  </si>
  <si>
    <t>30./10</t>
  </si>
  <si>
    <t>Биточки мясные с подливой</t>
  </si>
  <si>
    <t>Рыба бланшированная с овощами</t>
  </si>
  <si>
    <t>180/20</t>
  </si>
  <si>
    <t>Сосиски отварные с соусом</t>
  </si>
  <si>
    <t>Макаронные изделия отварные</t>
  </si>
  <si>
    <t>Хлеь бородинский</t>
  </si>
  <si>
    <t xml:space="preserve"> обучающихся  с ОВЗ (5-11) в МБОУ</t>
  </si>
  <si>
    <t>Меню льготного питания учащихся (5-11 кл.):</t>
  </si>
  <si>
    <t>т.32, сб.1981</t>
  </si>
  <si>
    <t>Тефтели мясные с подливкой</t>
  </si>
  <si>
    <t>80./30</t>
  </si>
  <si>
    <t>Каша пшеничная рассыпчатая с маслом</t>
  </si>
  <si>
    <t>Борщ с картофелем, капустой</t>
  </si>
  <si>
    <t>80/210</t>
  </si>
  <si>
    <t>Кисель</t>
  </si>
  <si>
    <t>Каша ячневая рассыпчатая с маслом</t>
  </si>
  <si>
    <t>Хлеб бородинский</t>
  </si>
  <si>
    <t>Т.Л.Девяткина</t>
  </si>
  <si>
    <t xml:space="preserve">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</si>
</sst>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627">
    <xf numFmtId="0" fontId="0" fillId="0" borderId="0" xfId="0"/>
    <xf numFmtId="0" fontId="11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left" vertical="top"/>
    </xf>
    <xf numFmtId="2" fontId="12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left" vertical="top" wrapText="1"/>
    </xf>
    <xf numFmtId="0" fontId="0" fillId="0" borderId="15" xfId="0" applyBorder="1"/>
    <xf numFmtId="0" fontId="0" fillId="0" borderId="0" xfId="0" applyBorder="1"/>
    <xf numFmtId="0" fontId="0" fillId="0" borderId="14" xfId="0" applyBorder="1"/>
    <xf numFmtId="2" fontId="12" fillId="0" borderId="21" xfId="0" applyNumberFormat="1" applyFont="1" applyFill="1" applyBorder="1" applyAlignment="1">
      <alignment horizontal="right" vertical="top"/>
    </xf>
    <xf numFmtId="2" fontId="11" fillId="0" borderId="21" xfId="0" applyNumberFormat="1" applyFont="1" applyFill="1" applyBorder="1" applyAlignment="1">
      <alignment horizontal="left" vertical="top"/>
    </xf>
    <xf numFmtId="0" fontId="15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right" vertical="top"/>
    </xf>
    <xf numFmtId="2" fontId="12" fillId="0" borderId="2" xfId="0" applyNumberFormat="1" applyFont="1" applyFill="1" applyBorder="1" applyAlignment="1">
      <alignment horizontal="right" vertical="top"/>
    </xf>
    <xf numFmtId="16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12" fillId="0" borderId="19" xfId="0" applyNumberFormat="1" applyFont="1" applyFill="1" applyBorder="1" applyAlignment="1">
      <alignment horizontal="right" vertical="top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3" xfId="0" applyBorder="1"/>
    <xf numFmtId="0" fontId="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2" fontId="12" fillId="0" borderId="0" xfId="0" applyNumberFormat="1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2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11" fillId="0" borderId="0" xfId="0" applyFont="1"/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2" fontId="20" fillId="0" borderId="21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top"/>
    </xf>
    <xf numFmtId="0" fontId="20" fillId="0" borderId="20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/>
    </xf>
    <xf numFmtId="2" fontId="11" fillId="0" borderId="21" xfId="0" applyNumberFormat="1" applyFont="1" applyFill="1" applyBorder="1" applyAlignment="1">
      <alignment horizontal="left"/>
    </xf>
    <xf numFmtId="0" fontId="21" fillId="0" borderId="21" xfId="0" applyFont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center" vertical="top"/>
    </xf>
    <xf numFmtId="2" fontId="20" fillId="0" borderId="21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/>
    </xf>
    <xf numFmtId="0" fontId="11" fillId="0" borderId="13" xfId="0" applyFont="1" applyBorder="1"/>
    <xf numFmtId="0" fontId="11" fillId="0" borderId="20" xfId="0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right" vertical="top"/>
    </xf>
    <xf numFmtId="2" fontId="12" fillId="0" borderId="23" xfId="0" applyNumberFormat="1" applyFont="1" applyFill="1" applyBorder="1" applyAlignment="1">
      <alignment horizontal="right" vertical="top"/>
    </xf>
    <xf numFmtId="2" fontId="12" fillId="0" borderId="24" xfId="0" applyNumberFormat="1" applyFont="1" applyFill="1" applyBorder="1" applyAlignment="1">
      <alignment horizontal="right" vertical="top"/>
    </xf>
    <xf numFmtId="0" fontId="20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2" fontId="18" fillId="0" borderId="21" xfId="0" applyNumberFormat="1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20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0" xfId="0" applyFill="1"/>
    <xf numFmtId="0" fontId="0" fillId="0" borderId="0" xfId="0" applyFill="1" applyBorder="1"/>
    <xf numFmtId="0" fontId="24" fillId="0" borderId="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0" borderId="15" xfId="0" applyFont="1" applyBorder="1"/>
    <xf numFmtId="0" fontId="23" fillId="0" borderId="0" xfId="0" applyFont="1" applyBorder="1"/>
    <xf numFmtId="0" fontId="23" fillId="0" borderId="14" xfId="0" applyFont="1" applyBorder="1"/>
    <xf numFmtId="0" fontId="23" fillId="0" borderId="0" xfId="0" applyFont="1" applyFill="1" applyBorder="1" applyAlignment="1">
      <alignment horizontal="right" vertical="top"/>
    </xf>
    <xf numFmtId="2" fontId="26" fillId="0" borderId="0" xfId="0" applyNumberFormat="1" applyFont="1" applyFill="1" applyBorder="1" applyAlignment="1">
      <alignment horizontal="right" vertical="top"/>
    </xf>
    <xf numFmtId="0" fontId="11" fillId="0" borderId="3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2" fontId="11" fillId="0" borderId="2" xfId="0" applyNumberFormat="1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 vertical="center"/>
    </xf>
    <xf numFmtId="2" fontId="11" fillId="0" borderId="26" xfId="0" applyNumberFormat="1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2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Border="1"/>
    <xf numFmtId="2" fontId="11" fillId="0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center" wrapText="1"/>
    </xf>
    <xf numFmtId="0" fontId="23" fillId="0" borderId="13" xfId="0" applyFont="1" applyBorder="1"/>
    <xf numFmtId="0" fontId="11" fillId="0" borderId="20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left"/>
    </xf>
    <xf numFmtId="0" fontId="11" fillId="0" borderId="35" xfId="0" applyFont="1" applyBorder="1"/>
    <xf numFmtId="2" fontId="11" fillId="0" borderId="30" xfId="0" applyNumberFormat="1" applyFont="1" applyFill="1" applyBorder="1" applyAlignment="1">
      <alignment horizontal="left"/>
    </xf>
    <xf numFmtId="2" fontId="22" fillId="0" borderId="21" xfId="0" applyNumberFormat="1" applyFont="1" applyBorder="1" applyAlignment="1">
      <alignment horizontal="right" vertical="center" wrapText="1"/>
    </xf>
    <xf numFmtId="0" fontId="11" fillId="0" borderId="16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20" fillId="0" borderId="15" xfId="0" applyFont="1" applyBorder="1" applyAlignment="1">
      <alignment vertical="top" wrapText="1"/>
    </xf>
    <xf numFmtId="0" fontId="22" fillId="0" borderId="14" xfId="0" applyFont="1" applyBorder="1" applyAlignment="1">
      <alignment vertical="center" wrapText="1"/>
    </xf>
    <xf numFmtId="0" fontId="11" fillId="0" borderId="15" xfId="0" applyFont="1" applyBorder="1"/>
    <xf numFmtId="0" fontId="11" fillId="0" borderId="14" xfId="0" applyFont="1" applyBorder="1"/>
    <xf numFmtId="16" fontId="11" fillId="0" borderId="1" xfId="0" applyNumberFormat="1" applyFont="1" applyFill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31" fillId="0" borderId="0" xfId="0" applyFont="1"/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1" fillId="0" borderId="0" xfId="0" applyFont="1" applyFill="1"/>
    <xf numFmtId="0" fontId="32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20" fillId="0" borderId="0" xfId="0" applyFont="1" applyBorder="1"/>
    <xf numFmtId="0" fontId="31" fillId="0" borderId="15" xfId="0" applyFont="1" applyBorder="1"/>
    <xf numFmtId="0" fontId="31" fillId="0" borderId="0" xfId="0" applyFont="1" applyBorder="1"/>
    <xf numFmtId="0" fontId="31" fillId="0" borderId="14" xfId="0" applyFont="1" applyBorder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6" fontId="11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1" fillId="0" borderId="7" xfId="0" applyFont="1" applyBorder="1"/>
    <xf numFmtId="0" fontId="31" fillId="0" borderId="11" xfId="0" applyFont="1" applyBorder="1"/>
    <xf numFmtId="0" fontId="31" fillId="0" borderId="0" xfId="0" applyFont="1" applyFill="1" applyBorder="1"/>
    <xf numFmtId="0" fontId="11" fillId="0" borderId="18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31" fillId="0" borderId="13" xfId="0" applyFont="1" applyBorder="1"/>
    <xf numFmtId="16" fontId="11" fillId="0" borderId="1" xfId="0" applyNumberFormat="1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0" xfId="0" applyFont="1" applyBorder="1" applyAlignment="1">
      <alignment horizontal="right" wrapText="1"/>
    </xf>
    <xf numFmtId="0" fontId="22" fillId="0" borderId="21" xfId="0" applyFont="1" applyBorder="1" applyAlignment="1">
      <alignment horizontal="right" wrapText="1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right"/>
    </xf>
    <xf numFmtId="0" fontId="11" fillId="0" borderId="20" xfId="0" applyFont="1" applyFill="1" applyBorder="1" applyAlignment="1">
      <alignment horizontal="left" wrapText="1"/>
    </xf>
    <xf numFmtId="2" fontId="22" fillId="0" borderId="21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0" xfId="0" applyFont="1"/>
    <xf numFmtId="0" fontId="12" fillId="0" borderId="13" xfId="0" applyFont="1" applyBorder="1"/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0" borderId="33" xfId="0" applyFill="1" applyBorder="1"/>
    <xf numFmtId="0" fontId="10" fillId="0" borderId="34" xfId="0" applyFont="1" applyFill="1" applyBorder="1"/>
    <xf numFmtId="0" fontId="10" fillId="0" borderId="0" xfId="0" applyFont="1" applyFill="1"/>
    <xf numFmtId="0" fontId="24" fillId="0" borderId="13" xfId="0" applyFont="1" applyFill="1" applyBorder="1"/>
    <xf numFmtId="0" fontId="24" fillId="0" borderId="0" xfId="0" applyFont="1" applyFill="1" applyBorder="1"/>
    <xf numFmtId="0" fontId="24" fillId="0" borderId="2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6" fontId="24" fillId="0" borderId="1" xfId="0" applyNumberFormat="1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0" xfId="0" applyFont="1" applyFill="1" applyBorder="1"/>
    <xf numFmtId="0" fontId="24" fillId="0" borderId="1" xfId="0" applyFont="1" applyFill="1" applyBorder="1"/>
    <xf numFmtId="0" fontId="24" fillId="0" borderId="21" xfId="0" applyFont="1" applyFill="1" applyBorder="1"/>
    <xf numFmtId="0" fontId="20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2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12" fillId="0" borderId="15" xfId="0" applyFont="1" applyFill="1" applyBorder="1"/>
    <xf numFmtId="0" fontId="12" fillId="0" borderId="14" xfId="0" applyFont="1" applyFill="1" applyBorder="1"/>
    <xf numFmtId="0" fontId="26" fillId="0" borderId="0" xfId="0" applyFont="1" applyFill="1" applyBorder="1"/>
    <xf numFmtId="0" fontId="26" fillId="0" borderId="13" xfId="0" applyFont="1" applyFill="1" applyBorder="1"/>
    <xf numFmtId="0" fontId="23" fillId="0" borderId="13" xfId="0" applyFont="1" applyFill="1" applyBorder="1"/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/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14" xfId="0" applyFill="1" applyBorder="1"/>
    <xf numFmtId="0" fontId="4" fillId="0" borderId="2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13" xfId="0" applyFill="1" applyBorder="1"/>
    <xf numFmtId="0" fontId="3" fillId="0" borderId="21" xfId="0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center" wrapText="1"/>
    </xf>
    <xf numFmtId="0" fontId="11" fillId="0" borderId="13" xfId="0" applyFont="1" applyFill="1" applyBorder="1"/>
    <xf numFmtId="0" fontId="11" fillId="0" borderId="0" xfId="0" applyFont="1" applyFill="1"/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top" wrapText="1"/>
    </xf>
    <xf numFmtId="2" fontId="22" fillId="0" borderId="21" xfId="0" applyNumberFormat="1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/>
    </xf>
    <xf numFmtId="0" fontId="11" fillId="0" borderId="28" xfId="0" applyNumberFormat="1" applyFont="1" applyFill="1" applyBorder="1" applyAlignment="1">
      <alignment horizontal="left"/>
    </xf>
    <xf numFmtId="0" fontId="24" fillId="0" borderId="16" xfId="0" applyFont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43" fontId="11" fillId="0" borderId="0" xfId="1" applyFont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/>
    </xf>
    <xf numFmtId="2" fontId="0" fillId="0" borderId="0" xfId="0" applyNumberFormat="1" applyBorder="1"/>
    <xf numFmtId="2" fontId="11" fillId="0" borderId="0" xfId="0" applyNumberFormat="1" applyFont="1" applyFill="1" applyBorder="1" applyAlignment="1">
      <alignment horizontal="left" vertical="center"/>
    </xf>
    <xf numFmtId="2" fontId="24" fillId="0" borderId="1" xfId="0" applyNumberFormat="1" applyFont="1" applyBorder="1" applyAlignment="1">
      <alignment horizontal="left" vertical="center" wrapText="1"/>
    </xf>
    <xf numFmtId="2" fontId="11" fillId="0" borderId="25" xfId="0" applyNumberFormat="1" applyFont="1" applyFill="1" applyBorder="1" applyAlignment="1">
      <alignment horizontal="left"/>
    </xf>
    <xf numFmtId="0" fontId="24" fillId="0" borderId="2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2" fontId="20" fillId="0" borderId="1" xfId="0" applyNumberFormat="1" applyFont="1" applyFill="1" applyBorder="1" applyAlignment="1">
      <alignment horizontal="left" wrapText="1"/>
    </xf>
    <xf numFmtId="2" fontId="20" fillId="0" borderId="21" xfId="0" applyNumberFormat="1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3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1" fontId="20" fillId="0" borderId="1" xfId="0" applyNumberFormat="1" applyFont="1" applyBorder="1" applyAlignment="1">
      <alignment horizontal="right" wrapText="1"/>
    </xf>
    <xf numFmtId="1" fontId="22" fillId="0" borderId="1" xfId="0" applyNumberFormat="1" applyFont="1" applyBorder="1" applyAlignment="1">
      <alignment horizontal="right" vertical="top" wrapText="1"/>
    </xf>
    <xf numFmtId="0" fontId="12" fillId="0" borderId="23" xfId="0" applyFont="1" applyFill="1" applyBorder="1" applyAlignment="1">
      <alignment horizontal="right" vertical="top"/>
    </xf>
    <xf numFmtId="0" fontId="22" fillId="0" borderId="1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1" fontId="20" fillId="0" borderId="0" xfId="0" applyNumberFormat="1" applyFont="1" applyBorder="1" applyAlignment="1">
      <alignment horizontal="right" wrapText="1"/>
    </xf>
    <xf numFmtId="2" fontId="2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31" fillId="3" borderId="0" xfId="0" applyFont="1" applyFill="1"/>
    <xf numFmtId="0" fontId="12" fillId="3" borderId="0" xfId="0" applyFont="1" applyFill="1"/>
    <xf numFmtId="0" fontId="31" fillId="3" borderId="13" xfId="0" applyFont="1" applyFill="1" applyBorder="1" applyAlignment="1">
      <alignment horizontal="right"/>
    </xf>
    <xf numFmtId="0" fontId="31" fillId="3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left" wrapText="1"/>
    </xf>
    <xf numFmtId="2" fontId="22" fillId="0" borderId="1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 wrapText="1"/>
    </xf>
    <xf numFmtId="0" fontId="31" fillId="0" borderId="15" xfId="0" applyFont="1" applyFill="1" applyBorder="1"/>
    <xf numFmtId="0" fontId="31" fillId="0" borderId="14" xfId="0" applyFont="1" applyFill="1" applyBorder="1"/>
    <xf numFmtId="0" fontId="11" fillId="0" borderId="1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31" fillId="0" borderId="10" xfId="0" applyFont="1" applyFill="1" applyBorder="1"/>
    <xf numFmtId="0" fontId="31" fillId="0" borderId="11" xfId="0" applyFont="1" applyFill="1" applyBorder="1"/>
    <xf numFmtId="0" fontId="31" fillId="0" borderId="12" xfId="0" applyFont="1" applyFill="1" applyBorder="1"/>
    <xf numFmtId="0" fontId="12" fillId="0" borderId="0" xfId="0" applyFont="1" applyFill="1"/>
    <xf numFmtId="0" fontId="31" fillId="0" borderId="13" xfId="0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0" fontId="31" fillId="0" borderId="1" xfId="0" applyFont="1" applyFill="1" applyBorder="1"/>
    <xf numFmtId="0" fontId="12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1" fillId="0" borderId="20" xfId="0" applyFont="1" applyFill="1" applyBorder="1"/>
    <xf numFmtId="0" fontId="31" fillId="0" borderId="21" xfId="0" applyFont="1" applyFill="1" applyBorder="1"/>
    <xf numFmtId="0" fontId="20" fillId="0" borderId="22" xfId="0" applyFont="1" applyFill="1" applyBorder="1" applyAlignment="1">
      <alignment horizontal="right" wrapText="1"/>
    </xf>
    <xf numFmtId="0" fontId="22" fillId="0" borderId="23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right" wrapText="1"/>
    </xf>
    <xf numFmtId="2" fontId="22" fillId="0" borderId="23" xfId="0" applyNumberFormat="1" applyFont="1" applyFill="1" applyBorder="1" applyAlignment="1">
      <alignment horizontal="right" wrapText="1"/>
    </xf>
    <xf numFmtId="2" fontId="22" fillId="0" borderId="24" xfId="0" applyNumberFormat="1" applyFont="1" applyFill="1" applyBorder="1" applyAlignment="1">
      <alignment horizontal="right" wrapText="1"/>
    </xf>
    <xf numFmtId="0" fontId="21" fillId="0" borderId="1" xfId="0" applyFont="1" applyFill="1" applyBorder="1" applyAlignment="1">
      <alignment vertical="center" wrapText="1"/>
    </xf>
    <xf numFmtId="2" fontId="12" fillId="0" borderId="25" xfId="0" applyNumberFormat="1" applyFont="1" applyFill="1" applyBorder="1" applyAlignment="1">
      <alignment horizontal="right" vertical="top"/>
    </xf>
    <xf numFmtId="2" fontId="11" fillId="0" borderId="25" xfId="0" applyNumberFormat="1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 wrapText="1"/>
    </xf>
    <xf numFmtId="0" fontId="31" fillId="0" borderId="25" xfId="0" applyFont="1" applyFill="1" applyBorder="1" applyAlignment="1">
      <alignment horizontal="left" vertical="top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14" fillId="2" borderId="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/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30" fillId="0" borderId="9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14" fontId="32" fillId="2" borderId="0" xfId="0" applyNumberFormat="1" applyFont="1" applyFill="1" applyBorder="1" applyAlignment="1">
      <alignment horizontal="center"/>
    </xf>
    <xf numFmtId="0" fontId="30" fillId="0" borderId="8" xfId="0" applyFont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/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left"/>
    </xf>
    <xf numFmtId="0" fontId="33" fillId="0" borderId="27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left"/>
    </xf>
    <xf numFmtId="0" fontId="31" fillId="0" borderId="3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wrapText="1"/>
    </xf>
    <xf numFmtId="2" fontId="22" fillId="0" borderId="25" xfId="0" applyNumberFormat="1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0" fontId="20" fillId="0" borderId="3" xfId="0" applyFont="1" applyFill="1" applyBorder="1" applyAlignment="1">
      <alignment horizontal="left" wrapText="1"/>
    </xf>
    <xf numFmtId="0" fontId="20" fillId="0" borderId="40" xfId="0" applyFont="1" applyFill="1" applyBorder="1" applyAlignment="1">
      <alignment horizontal="right" wrapText="1"/>
    </xf>
    <xf numFmtId="0" fontId="22" fillId="0" borderId="23" xfId="0" applyFont="1" applyFill="1" applyBorder="1" applyAlignment="1">
      <alignment horizontal="right" wrapText="1"/>
    </xf>
    <xf numFmtId="0" fontId="22" fillId="0" borderId="24" xfId="0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7"/>
  <sheetViews>
    <sheetView topLeftCell="B1" workbookViewId="0">
      <selection activeCell="AD27" sqref="AD27:AJ27"/>
    </sheetView>
  </sheetViews>
  <sheetFormatPr defaultRowHeight="15" x14ac:dyDescent="0.25"/>
  <cols>
    <col min="1" max="1" width="10.5703125" customWidth="1"/>
    <col min="2" max="2" width="28.140625" customWidth="1"/>
    <col min="7" max="7" width="13.28515625" customWidth="1"/>
    <col min="8" max="8" width="10.5703125" customWidth="1"/>
    <col min="9" max="9" width="28.140625" customWidth="1"/>
    <col min="14" max="14" width="13.28515625" customWidth="1"/>
    <col min="15" max="15" width="10.5703125" customWidth="1"/>
    <col min="16" max="16" width="28.140625" customWidth="1"/>
    <col min="21" max="21" width="13.28515625" customWidth="1"/>
    <col min="22" max="22" width="10.5703125" customWidth="1"/>
    <col min="23" max="23" width="28.140625" customWidth="1"/>
    <col min="28" max="28" width="13.28515625" customWidth="1"/>
    <col min="29" max="29" width="0" hidden="1" customWidth="1"/>
    <col min="30" max="30" width="10.5703125" customWidth="1"/>
    <col min="31" max="31" width="28.140625" customWidth="1"/>
    <col min="36" max="36" width="13.28515625" customWidth="1"/>
  </cols>
  <sheetData>
    <row r="2" spans="1:36" ht="15.75" thickBot="1" x14ac:dyDescent="0.3"/>
    <row r="3" spans="1:36" ht="21" customHeight="1" x14ac:dyDescent="0.25">
      <c r="A3" s="533" t="s">
        <v>11</v>
      </c>
      <c r="B3" s="534"/>
      <c r="C3" s="535"/>
      <c r="D3" s="533" t="s">
        <v>12</v>
      </c>
      <c r="E3" s="534"/>
      <c r="F3" s="534"/>
      <c r="G3" s="535"/>
      <c r="H3" s="533" t="s">
        <v>11</v>
      </c>
      <c r="I3" s="534"/>
      <c r="J3" s="535"/>
      <c r="K3" s="533" t="s">
        <v>12</v>
      </c>
      <c r="L3" s="534"/>
      <c r="M3" s="534"/>
      <c r="N3" s="535"/>
      <c r="O3" s="533" t="s">
        <v>11</v>
      </c>
      <c r="P3" s="534"/>
      <c r="Q3" s="535"/>
      <c r="R3" s="533" t="s">
        <v>12</v>
      </c>
      <c r="S3" s="534"/>
      <c r="T3" s="534"/>
      <c r="U3" s="535"/>
      <c r="V3" s="533" t="s">
        <v>11</v>
      </c>
      <c r="W3" s="534"/>
      <c r="X3" s="535"/>
      <c r="Y3" s="533" t="s">
        <v>12</v>
      </c>
      <c r="Z3" s="534"/>
      <c r="AA3" s="534"/>
      <c r="AB3" s="535"/>
      <c r="AC3" s="158"/>
      <c r="AD3" s="533" t="s">
        <v>11</v>
      </c>
      <c r="AE3" s="534"/>
      <c r="AF3" s="535"/>
      <c r="AG3" s="533" t="s">
        <v>12</v>
      </c>
      <c r="AH3" s="534"/>
      <c r="AI3" s="534"/>
      <c r="AJ3" s="535"/>
    </row>
    <row r="4" spans="1:36" ht="28.5" customHeight="1" thickBot="1" x14ac:dyDescent="0.35">
      <c r="A4" s="536" t="s">
        <v>13</v>
      </c>
      <c r="B4" s="537"/>
      <c r="C4" s="538"/>
      <c r="D4" s="536" t="s">
        <v>91</v>
      </c>
      <c r="E4" s="537"/>
      <c r="F4" s="537"/>
      <c r="G4" s="538"/>
      <c r="H4" s="536" t="s">
        <v>13</v>
      </c>
      <c r="I4" s="537"/>
      <c r="J4" s="538"/>
      <c r="K4" s="536" t="s">
        <v>91</v>
      </c>
      <c r="L4" s="537"/>
      <c r="M4" s="537"/>
      <c r="N4" s="538"/>
      <c r="O4" s="536" t="s">
        <v>13</v>
      </c>
      <c r="P4" s="537"/>
      <c r="Q4" s="538"/>
      <c r="R4" s="536" t="s">
        <v>91</v>
      </c>
      <c r="S4" s="537"/>
      <c r="T4" s="537"/>
      <c r="U4" s="538"/>
      <c r="V4" s="536" t="s">
        <v>13</v>
      </c>
      <c r="W4" s="537"/>
      <c r="X4" s="538"/>
      <c r="Y4" s="536" t="s">
        <v>91</v>
      </c>
      <c r="Z4" s="537"/>
      <c r="AA4" s="537"/>
      <c r="AB4" s="538"/>
      <c r="AC4" s="22"/>
      <c r="AD4" s="536" t="s">
        <v>13</v>
      </c>
      <c r="AE4" s="537"/>
      <c r="AF4" s="538"/>
      <c r="AG4" s="536" t="s">
        <v>91</v>
      </c>
      <c r="AH4" s="537"/>
      <c r="AI4" s="537"/>
      <c r="AJ4" s="538"/>
    </row>
    <row r="5" spans="1:36" ht="10.5" customHeight="1" x14ac:dyDescent="0.25">
      <c r="A5" s="17"/>
      <c r="B5" s="3"/>
      <c r="C5" s="3"/>
      <c r="D5" s="3"/>
      <c r="E5" s="3"/>
      <c r="F5" s="3"/>
      <c r="G5" s="18"/>
      <c r="H5" s="17"/>
      <c r="I5" s="3"/>
      <c r="J5" s="3"/>
      <c r="K5" s="3"/>
      <c r="L5" s="3"/>
      <c r="M5" s="3"/>
      <c r="N5" s="18"/>
      <c r="O5" s="17"/>
      <c r="P5" s="3"/>
      <c r="Q5" s="3"/>
      <c r="R5" s="3"/>
      <c r="S5" s="3"/>
      <c r="T5" s="3"/>
      <c r="U5" s="18"/>
      <c r="V5" s="17"/>
      <c r="W5" s="3"/>
      <c r="X5" s="3"/>
      <c r="Y5" s="3"/>
      <c r="Z5" s="3"/>
      <c r="AA5" s="3"/>
      <c r="AB5" s="18"/>
      <c r="AC5" s="22"/>
      <c r="AD5" s="17"/>
      <c r="AE5" s="3"/>
      <c r="AF5" s="3"/>
      <c r="AG5" s="3"/>
      <c r="AH5" s="3"/>
      <c r="AI5" s="3"/>
      <c r="AJ5" s="18"/>
    </row>
    <row r="6" spans="1:36" s="159" customFormat="1" ht="23.25" x14ac:dyDescent="0.35">
      <c r="A6" s="527" t="s">
        <v>63</v>
      </c>
      <c r="B6" s="528"/>
      <c r="C6" s="528"/>
      <c r="D6" s="529">
        <v>44333</v>
      </c>
      <c r="E6" s="529"/>
      <c r="F6" s="525"/>
      <c r="G6" s="526"/>
      <c r="H6" s="527" t="s">
        <v>63</v>
      </c>
      <c r="I6" s="528"/>
      <c r="J6" s="528"/>
      <c r="K6" s="529">
        <v>44334</v>
      </c>
      <c r="L6" s="529"/>
      <c r="M6" s="525"/>
      <c r="N6" s="526"/>
      <c r="O6" s="527" t="s">
        <v>63</v>
      </c>
      <c r="P6" s="528"/>
      <c r="Q6" s="528"/>
      <c r="R6" s="529">
        <v>44335</v>
      </c>
      <c r="S6" s="529"/>
      <c r="T6" s="525"/>
      <c r="U6" s="526"/>
      <c r="V6" s="527" t="s">
        <v>63</v>
      </c>
      <c r="W6" s="528"/>
      <c r="X6" s="528"/>
      <c r="Y6" s="529">
        <v>44336</v>
      </c>
      <c r="Z6" s="529"/>
      <c r="AA6" s="525"/>
      <c r="AB6" s="526"/>
      <c r="AC6" s="160"/>
      <c r="AD6" s="527" t="s">
        <v>63</v>
      </c>
      <c r="AE6" s="528"/>
      <c r="AF6" s="528"/>
      <c r="AG6" s="529">
        <v>44337</v>
      </c>
      <c r="AH6" s="529"/>
      <c r="AI6" s="525"/>
      <c r="AJ6" s="526"/>
    </row>
    <row r="7" spans="1:36" ht="23.25" x14ac:dyDescent="0.35">
      <c r="A7" s="530" t="s">
        <v>3</v>
      </c>
      <c r="B7" s="531"/>
      <c r="C7" s="531"/>
      <c r="D7" s="531"/>
      <c r="E7" s="531"/>
      <c r="F7" s="531"/>
      <c r="G7" s="532"/>
      <c r="H7" s="530" t="s">
        <v>3</v>
      </c>
      <c r="I7" s="531"/>
      <c r="J7" s="531"/>
      <c r="K7" s="531"/>
      <c r="L7" s="531"/>
      <c r="M7" s="531"/>
      <c r="N7" s="532"/>
      <c r="O7" s="530" t="s">
        <v>3</v>
      </c>
      <c r="P7" s="531"/>
      <c r="Q7" s="531"/>
      <c r="R7" s="531"/>
      <c r="S7" s="531"/>
      <c r="T7" s="531"/>
      <c r="U7" s="532"/>
      <c r="V7" s="530" t="s">
        <v>3</v>
      </c>
      <c r="W7" s="531"/>
      <c r="X7" s="531"/>
      <c r="Y7" s="531"/>
      <c r="Z7" s="531"/>
      <c r="AA7" s="531"/>
      <c r="AB7" s="532"/>
      <c r="AC7" s="22"/>
      <c r="AD7" s="530" t="s">
        <v>3</v>
      </c>
      <c r="AE7" s="531"/>
      <c r="AF7" s="531"/>
      <c r="AG7" s="531"/>
      <c r="AH7" s="531"/>
      <c r="AI7" s="531"/>
      <c r="AJ7" s="532"/>
    </row>
    <row r="8" spans="1:36" ht="23.25" x14ac:dyDescent="0.35">
      <c r="A8" s="530" t="s">
        <v>90</v>
      </c>
      <c r="B8" s="531"/>
      <c r="C8" s="531"/>
      <c r="D8" s="531"/>
      <c r="E8" s="531"/>
      <c r="F8" s="531"/>
      <c r="G8" s="532"/>
      <c r="H8" s="530" t="s">
        <v>90</v>
      </c>
      <c r="I8" s="531"/>
      <c r="J8" s="531"/>
      <c r="K8" s="531"/>
      <c r="L8" s="531"/>
      <c r="M8" s="531"/>
      <c r="N8" s="532"/>
      <c r="O8" s="530" t="s">
        <v>90</v>
      </c>
      <c r="P8" s="531"/>
      <c r="Q8" s="531"/>
      <c r="R8" s="531"/>
      <c r="S8" s="531"/>
      <c r="T8" s="531"/>
      <c r="U8" s="532"/>
      <c r="V8" s="530" t="s">
        <v>90</v>
      </c>
      <c r="W8" s="531"/>
      <c r="X8" s="531"/>
      <c r="Y8" s="531"/>
      <c r="Z8" s="531"/>
      <c r="AA8" s="531"/>
      <c r="AB8" s="532"/>
      <c r="AC8" s="22"/>
      <c r="AD8" s="530" t="s">
        <v>90</v>
      </c>
      <c r="AE8" s="531"/>
      <c r="AF8" s="531"/>
      <c r="AG8" s="531"/>
      <c r="AH8" s="531"/>
      <c r="AI8" s="531"/>
      <c r="AJ8" s="532"/>
    </row>
    <row r="9" spans="1:36" ht="23.25" x14ac:dyDescent="0.35">
      <c r="A9" s="199"/>
      <c r="B9" s="200"/>
      <c r="C9" s="200"/>
      <c r="D9" s="200"/>
      <c r="E9" s="200"/>
      <c r="F9" s="200"/>
      <c r="G9" s="201"/>
      <c r="H9" s="199"/>
      <c r="I9" s="200"/>
      <c r="J9" s="200"/>
      <c r="K9" s="200"/>
      <c r="L9" s="200"/>
      <c r="M9" s="200"/>
      <c r="N9" s="201"/>
      <c r="O9" s="199"/>
      <c r="P9" s="200"/>
      <c r="Q9" s="200"/>
      <c r="R9" s="200"/>
      <c r="S9" s="200"/>
      <c r="T9" s="200"/>
      <c r="U9" s="201"/>
      <c r="V9" s="199"/>
      <c r="W9" s="200"/>
      <c r="X9" s="200"/>
      <c r="Y9" s="200"/>
      <c r="Z9" s="200"/>
      <c r="AA9" s="200"/>
      <c r="AB9" s="201"/>
      <c r="AC9" s="22"/>
      <c r="AD9" s="199"/>
      <c r="AE9" s="200"/>
      <c r="AF9" s="200"/>
      <c r="AG9" s="200"/>
      <c r="AH9" s="200"/>
      <c r="AI9" s="200"/>
      <c r="AJ9" s="201"/>
    </row>
    <row r="10" spans="1:36" ht="18" customHeight="1" thickBot="1" x14ac:dyDescent="0.4">
      <c r="A10" s="199"/>
      <c r="B10" s="200"/>
      <c r="C10" s="200"/>
      <c r="D10" s="200"/>
      <c r="E10" s="200"/>
      <c r="F10" s="200"/>
      <c r="G10" s="201"/>
      <c r="H10" s="199"/>
      <c r="I10" s="200"/>
      <c r="J10" s="200"/>
      <c r="K10" s="200"/>
      <c r="L10" s="200"/>
      <c r="M10" s="200"/>
      <c r="N10" s="201"/>
      <c r="O10" s="199"/>
      <c r="P10" s="200"/>
      <c r="Q10" s="200"/>
      <c r="R10" s="200"/>
      <c r="S10" s="200"/>
      <c r="T10" s="200"/>
      <c r="U10" s="201"/>
      <c r="V10" s="199"/>
      <c r="W10" s="200"/>
      <c r="X10" s="200"/>
      <c r="Y10" s="200"/>
      <c r="Z10" s="200"/>
      <c r="AA10" s="200"/>
      <c r="AB10" s="201"/>
      <c r="AC10" s="22"/>
      <c r="AD10" s="199"/>
      <c r="AE10" s="200"/>
      <c r="AF10" s="200"/>
      <c r="AG10" s="200"/>
      <c r="AH10" s="200"/>
      <c r="AI10" s="200"/>
      <c r="AJ10" s="201"/>
    </row>
    <row r="11" spans="1:36" ht="24" customHeight="1" thickBot="1" x14ac:dyDescent="0.3">
      <c r="A11" s="545" t="s">
        <v>21</v>
      </c>
      <c r="B11" s="547" t="s">
        <v>4</v>
      </c>
      <c r="C11" s="549" t="s">
        <v>5</v>
      </c>
      <c r="D11" s="550" t="s">
        <v>6</v>
      </c>
      <c r="E11" s="550"/>
      <c r="F11" s="550"/>
      <c r="G11" s="545" t="s">
        <v>7</v>
      </c>
      <c r="H11" s="545" t="s">
        <v>21</v>
      </c>
      <c r="I11" s="547" t="s">
        <v>4</v>
      </c>
      <c r="J11" s="549" t="s">
        <v>5</v>
      </c>
      <c r="K11" s="550" t="s">
        <v>6</v>
      </c>
      <c r="L11" s="550"/>
      <c r="M11" s="550"/>
      <c r="N11" s="545" t="s">
        <v>7</v>
      </c>
      <c r="O11" s="545" t="s">
        <v>21</v>
      </c>
      <c r="P11" s="547" t="s">
        <v>4</v>
      </c>
      <c r="Q11" s="549" t="s">
        <v>5</v>
      </c>
      <c r="R11" s="550" t="s">
        <v>6</v>
      </c>
      <c r="S11" s="550"/>
      <c r="T11" s="550"/>
      <c r="U11" s="545" t="s">
        <v>7</v>
      </c>
      <c r="V11" s="545" t="s">
        <v>21</v>
      </c>
      <c r="W11" s="547" t="s">
        <v>4</v>
      </c>
      <c r="X11" s="549" t="s">
        <v>5</v>
      </c>
      <c r="Y11" s="550" t="s">
        <v>6</v>
      </c>
      <c r="Z11" s="550"/>
      <c r="AA11" s="550"/>
      <c r="AB11" s="545" t="s">
        <v>7</v>
      </c>
      <c r="AC11" s="22"/>
      <c r="AD11" s="545" t="s">
        <v>21</v>
      </c>
      <c r="AE11" s="547" t="s">
        <v>4</v>
      </c>
      <c r="AF11" s="549" t="s">
        <v>5</v>
      </c>
      <c r="AG11" s="550" t="s">
        <v>6</v>
      </c>
      <c r="AH11" s="550"/>
      <c r="AI11" s="550"/>
      <c r="AJ11" s="545" t="s">
        <v>7</v>
      </c>
    </row>
    <row r="12" spans="1:36" ht="20.25" customHeight="1" thickBot="1" x14ac:dyDescent="0.3">
      <c r="A12" s="546"/>
      <c r="B12" s="548"/>
      <c r="C12" s="548"/>
      <c r="D12" s="205" t="s">
        <v>8</v>
      </c>
      <c r="E12" s="205" t="s">
        <v>9</v>
      </c>
      <c r="F12" s="205" t="s">
        <v>10</v>
      </c>
      <c r="G12" s="546"/>
      <c r="H12" s="546"/>
      <c r="I12" s="548"/>
      <c r="J12" s="548"/>
      <c r="K12" s="205" t="s">
        <v>8</v>
      </c>
      <c r="L12" s="205" t="s">
        <v>9</v>
      </c>
      <c r="M12" s="205" t="s">
        <v>10</v>
      </c>
      <c r="N12" s="546"/>
      <c r="O12" s="546"/>
      <c r="P12" s="548"/>
      <c r="Q12" s="548"/>
      <c r="R12" s="205" t="s">
        <v>8</v>
      </c>
      <c r="S12" s="205" t="s">
        <v>9</v>
      </c>
      <c r="T12" s="205" t="s">
        <v>10</v>
      </c>
      <c r="U12" s="546"/>
      <c r="V12" s="546"/>
      <c r="W12" s="548"/>
      <c r="X12" s="548"/>
      <c r="Y12" s="205" t="s">
        <v>8</v>
      </c>
      <c r="Z12" s="205" t="s">
        <v>9</v>
      </c>
      <c r="AA12" s="205" t="s">
        <v>10</v>
      </c>
      <c r="AB12" s="546"/>
      <c r="AC12" s="22"/>
      <c r="AD12" s="546"/>
      <c r="AE12" s="548"/>
      <c r="AF12" s="548"/>
      <c r="AG12" s="205" t="s">
        <v>8</v>
      </c>
      <c r="AH12" s="205" t="s">
        <v>9</v>
      </c>
      <c r="AI12" s="205" t="s">
        <v>10</v>
      </c>
      <c r="AJ12" s="546"/>
    </row>
    <row r="13" spans="1:36" ht="15.75" thickBot="1" x14ac:dyDescent="0.3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1</v>
      </c>
      <c r="I13" s="2">
        <v>2</v>
      </c>
      <c r="J13" s="2">
        <v>3</v>
      </c>
      <c r="K13" s="2">
        <v>4</v>
      </c>
      <c r="L13" s="2">
        <v>5</v>
      </c>
      <c r="M13" s="2">
        <v>6</v>
      </c>
      <c r="N13" s="2">
        <v>7</v>
      </c>
      <c r="O13" s="2">
        <v>1</v>
      </c>
      <c r="P13" s="2">
        <v>2</v>
      </c>
      <c r="Q13" s="2">
        <v>3</v>
      </c>
      <c r="R13" s="2">
        <v>4</v>
      </c>
      <c r="S13" s="2">
        <v>5</v>
      </c>
      <c r="T13" s="2">
        <v>6</v>
      </c>
      <c r="U13" s="2">
        <v>7</v>
      </c>
      <c r="V13" s="2">
        <v>1</v>
      </c>
      <c r="W13" s="2">
        <v>2</v>
      </c>
      <c r="X13" s="2">
        <v>3</v>
      </c>
      <c r="Y13" s="2">
        <v>4</v>
      </c>
      <c r="Z13" s="2">
        <v>5</v>
      </c>
      <c r="AA13" s="2">
        <v>6</v>
      </c>
      <c r="AB13" s="2">
        <v>7</v>
      </c>
      <c r="AC13" s="22"/>
      <c r="AD13" s="2">
        <v>1</v>
      </c>
      <c r="AE13" s="2">
        <v>2</v>
      </c>
      <c r="AF13" s="2">
        <v>3</v>
      </c>
      <c r="AG13" s="2">
        <v>4</v>
      </c>
      <c r="AH13" s="2">
        <v>5</v>
      </c>
      <c r="AI13" s="2">
        <v>6</v>
      </c>
      <c r="AJ13" s="2">
        <v>7</v>
      </c>
    </row>
    <row r="14" spans="1:36" ht="15.75" x14ac:dyDescent="0.25">
      <c r="A14" s="551" t="s">
        <v>46</v>
      </c>
      <c r="B14" s="552"/>
      <c r="C14" s="16"/>
      <c r="D14" s="16"/>
      <c r="E14" s="16"/>
      <c r="F14" s="16"/>
      <c r="G14" s="19"/>
      <c r="H14" s="553" t="s">
        <v>46</v>
      </c>
      <c r="I14" s="554"/>
      <c r="J14" s="65"/>
      <c r="K14" s="65"/>
      <c r="L14" s="65"/>
      <c r="M14" s="65"/>
      <c r="N14" s="35"/>
      <c r="O14" s="551" t="s">
        <v>46</v>
      </c>
      <c r="P14" s="552"/>
      <c r="Q14" s="16"/>
      <c r="R14" s="16"/>
      <c r="S14" s="16"/>
      <c r="T14" s="16"/>
      <c r="U14" s="19"/>
      <c r="V14" s="551" t="s">
        <v>46</v>
      </c>
      <c r="W14" s="552"/>
      <c r="X14" s="16"/>
      <c r="Y14" s="16"/>
      <c r="Z14" s="16"/>
      <c r="AA14" s="16"/>
      <c r="AB14" s="19"/>
      <c r="AC14" s="22"/>
      <c r="AD14" s="551" t="s">
        <v>46</v>
      </c>
      <c r="AE14" s="552"/>
      <c r="AF14" s="16"/>
      <c r="AG14" s="16"/>
      <c r="AH14" s="16"/>
      <c r="AI14" s="16"/>
      <c r="AJ14" s="19"/>
    </row>
    <row r="15" spans="1:36" s="130" customFormat="1" ht="30.75" customHeight="1" x14ac:dyDescent="0.25">
      <c r="A15" s="412">
        <v>59</v>
      </c>
      <c r="B15" s="177" t="s">
        <v>128</v>
      </c>
      <c r="C15" s="181">
        <v>35</v>
      </c>
      <c r="D15" s="86">
        <v>2.6</v>
      </c>
      <c r="E15" s="86">
        <v>1.66</v>
      </c>
      <c r="F15" s="86">
        <v>4.29</v>
      </c>
      <c r="G15" s="104">
        <v>49</v>
      </c>
      <c r="H15" s="113">
        <v>49</v>
      </c>
      <c r="I15" s="75" t="s">
        <v>161</v>
      </c>
      <c r="J15" s="181">
        <v>60</v>
      </c>
      <c r="K15" s="86">
        <v>1.47</v>
      </c>
      <c r="L15" s="86">
        <v>4.28</v>
      </c>
      <c r="M15" s="86">
        <v>5.0999999999999996</v>
      </c>
      <c r="N15" s="104">
        <v>64.77</v>
      </c>
      <c r="O15" s="412">
        <v>65</v>
      </c>
      <c r="P15" s="177" t="s">
        <v>96</v>
      </c>
      <c r="Q15" s="181">
        <v>60</v>
      </c>
      <c r="R15" s="86">
        <v>0.64</v>
      </c>
      <c r="S15" s="86">
        <v>6.12</v>
      </c>
      <c r="T15" s="86">
        <v>3.35</v>
      </c>
      <c r="U15" s="104">
        <v>52.59</v>
      </c>
      <c r="V15" s="418">
        <v>254</v>
      </c>
      <c r="W15" s="173" t="s">
        <v>131</v>
      </c>
      <c r="X15" s="179" t="s">
        <v>132</v>
      </c>
      <c r="Y15" s="179">
        <v>28</v>
      </c>
      <c r="Z15" s="179">
        <v>19</v>
      </c>
      <c r="AA15" s="179">
        <v>17.12</v>
      </c>
      <c r="AB15" s="171">
        <v>351.25</v>
      </c>
      <c r="AC15" s="167"/>
      <c r="AD15" s="415">
        <v>76</v>
      </c>
      <c r="AE15" s="75" t="s">
        <v>114</v>
      </c>
      <c r="AF15" s="197">
        <v>60</v>
      </c>
      <c r="AG15" s="197">
        <v>1.18</v>
      </c>
      <c r="AH15" s="197">
        <v>6.08</v>
      </c>
      <c r="AI15" s="197">
        <v>3.88</v>
      </c>
      <c r="AJ15" s="180">
        <v>85.3</v>
      </c>
    </row>
    <row r="16" spans="1:36" s="130" customFormat="1" ht="30" customHeight="1" x14ac:dyDescent="0.25">
      <c r="A16" s="412">
        <v>433</v>
      </c>
      <c r="B16" s="75" t="s">
        <v>48</v>
      </c>
      <c r="C16" s="75">
        <v>150</v>
      </c>
      <c r="D16" s="86">
        <v>5.93</v>
      </c>
      <c r="E16" s="86">
        <v>1.1100000000000001</v>
      </c>
      <c r="F16" s="86">
        <v>36.53</v>
      </c>
      <c r="G16" s="104">
        <v>179.25</v>
      </c>
      <c r="H16" s="412">
        <v>395</v>
      </c>
      <c r="I16" s="75" t="s">
        <v>47</v>
      </c>
      <c r="J16" s="181">
        <v>80</v>
      </c>
      <c r="K16" s="86">
        <v>4.13</v>
      </c>
      <c r="L16" s="86">
        <v>10.7</v>
      </c>
      <c r="M16" s="86">
        <v>20.23</v>
      </c>
      <c r="N16" s="104">
        <v>153.24</v>
      </c>
      <c r="O16" s="412" t="s">
        <v>130</v>
      </c>
      <c r="P16" s="177" t="s">
        <v>113</v>
      </c>
      <c r="Q16" s="196" t="s">
        <v>49</v>
      </c>
      <c r="R16" s="86">
        <v>11.78</v>
      </c>
      <c r="S16" s="86">
        <v>12.91</v>
      </c>
      <c r="T16" s="86">
        <v>14.9</v>
      </c>
      <c r="U16" s="104">
        <v>223</v>
      </c>
      <c r="V16" s="228">
        <v>384</v>
      </c>
      <c r="W16" s="177" t="s">
        <v>133</v>
      </c>
      <c r="X16" s="178">
        <v>200</v>
      </c>
      <c r="Y16" s="172">
        <v>4.2</v>
      </c>
      <c r="Z16" s="172">
        <v>3.7</v>
      </c>
      <c r="AA16" s="172">
        <v>20.2</v>
      </c>
      <c r="AB16" s="217">
        <v>161.4</v>
      </c>
      <c r="AC16" s="167"/>
      <c r="AD16" s="419">
        <v>381</v>
      </c>
      <c r="AE16" s="177" t="s">
        <v>137</v>
      </c>
      <c r="AF16" s="182" t="s">
        <v>136</v>
      </c>
      <c r="AG16" s="198">
        <v>15.58</v>
      </c>
      <c r="AH16" s="198">
        <v>10.88</v>
      </c>
      <c r="AI16" s="198">
        <v>10.37</v>
      </c>
      <c r="AJ16" s="187">
        <v>102.1</v>
      </c>
    </row>
    <row r="17" spans="1:36" s="130" customFormat="1" ht="30.75" customHeight="1" x14ac:dyDescent="0.25">
      <c r="A17" s="412">
        <v>108</v>
      </c>
      <c r="B17" s="75" t="s">
        <v>97</v>
      </c>
      <c r="C17" s="75">
        <v>30</v>
      </c>
      <c r="D17" s="86">
        <v>3.16</v>
      </c>
      <c r="E17" s="86">
        <v>0.4</v>
      </c>
      <c r="F17" s="86">
        <v>19.04</v>
      </c>
      <c r="G17" s="104">
        <v>94.4</v>
      </c>
      <c r="H17" s="412">
        <v>433</v>
      </c>
      <c r="I17" s="347" t="s">
        <v>129</v>
      </c>
      <c r="J17" s="75">
        <v>150</v>
      </c>
      <c r="K17" s="86">
        <v>5.93</v>
      </c>
      <c r="L17" s="86">
        <v>1.1100000000000001</v>
      </c>
      <c r="M17" s="86">
        <v>36.53</v>
      </c>
      <c r="N17" s="104">
        <v>179.25</v>
      </c>
      <c r="O17" s="412">
        <v>237</v>
      </c>
      <c r="P17" s="177" t="s">
        <v>109</v>
      </c>
      <c r="Q17" s="196">
        <v>150</v>
      </c>
      <c r="R17" s="86">
        <v>4.7300000000000004</v>
      </c>
      <c r="S17" s="86">
        <v>4.8499999999999996</v>
      </c>
      <c r="T17" s="86">
        <v>39.450000000000003</v>
      </c>
      <c r="U17" s="425">
        <v>113.01</v>
      </c>
      <c r="V17" s="178" t="s">
        <v>112</v>
      </c>
      <c r="W17" s="78" t="s">
        <v>134</v>
      </c>
      <c r="X17" s="174">
        <v>100</v>
      </c>
      <c r="Y17" s="172">
        <v>1.5</v>
      </c>
      <c r="Z17" s="172">
        <v>0.5</v>
      </c>
      <c r="AA17" s="172">
        <v>21</v>
      </c>
      <c r="AB17" s="172">
        <v>96</v>
      </c>
      <c r="AC17" s="167"/>
      <c r="AD17" s="412">
        <v>237</v>
      </c>
      <c r="AE17" s="177" t="s">
        <v>109</v>
      </c>
      <c r="AF17" s="196">
        <v>150</v>
      </c>
      <c r="AG17" s="86">
        <v>4.7300000000000004</v>
      </c>
      <c r="AH17" s="86">
        <v>4.8499999999999996</v>
      </c>
      <c r="AI17" s="86">
        <v>39.450000000000003</v>
      </c>
      <c r="AJ17" s="104">
        <v>113.01</v>
      </c>
    </row>
    <row r="18" spans="1:36" s="130" customFormat="1" ht="15" customHeight="1" x14ac:dyDescent="0.25">
      <c r="A18" s="412">
        <v>109</v>
      </c>
      <c r="B18" s="75" t="s">
        <v>20</v>
      </c>
      <c r="C18" s="85">
        <v>30</v>
      </c>
      <c r="D18" s="86">
        <v>4.47</v>
      </c>
      <c r="E18" s="86">
        <v>0.36</v>
      </c>
      <c r="F18" s="86">
        <v>26.76</v>
      </c>
      <c r="G18" s="104">
        <v>132.72</v>
      </c>
      <c r="H18" s="412">
        <v>108</v>
      </c>
      <c r="I18" s="75" t="s">
        <v>97</v>
      </c>
      <c r="J18" s="75">
        <v>30</v>
      </c>
      <c r="K18" s="86">
        <v>3.16</v>
      </c>
      <c r="L18" s="86">
        <v>0.4</v>
      </c>
      <c r="M18" s="86">
        <v>19.04</v>
      </c>
      <c r="N18" s="104">
        <v>94.4</v>
      </c>
      <c r="O18" s="412">
        <v>108</v>
      </c>
      <c r="P18" s="75" t="s">
        <v>97</v>
      </c>
      <c r="Q18" s="75">
        <v>30</v>
      </c>
      <c r="R18" s="86">
        <v>3.16</v>
      </c>
      <c r="S18" s="86">
        <v>0.4</v>
      </c>
      <c r="T18" s="86">
        <v>19.04</v>
      </c>
      <c r="U18" s="425">
        <v>94.4</v>
      </c>
      <c r="V18" s="178"/>
      <c r="W18" s="78"/>
      <c r="X18" s="77"/>
      <c r="Y18" s="172"/>
      <c r="Z18" s="172"/>
      <c r="AA18" s="172"/>
      <c r="AB18" s="172"/>
      <c r="AC18" s="167"/>
      <c r="AD18" s="412">
        <v>108</v>
      </c>
      <c r="AE18" s="75" t="s">
        <v>97</v>
      </c>
      <c r="AF18" s="75">
        <v>30</v>
      </c>
      <c r="AG18" s="86">
        <v>3.16</v>
      </c>
      <c r="AH18" s="86">
        <v>0.4</v>
      </c>
      <c r="AI18" s="86">
        <v>19.04</v>
      </c>
      <c r="AJ18" s="104">
        <v>94.4</v>
      </c>
    </row>
    <row r="19" spans="1:36" s="130" customFormat="1" ht="15" customHeight="1" x14ac:dyDescent="0.25">
      <c r="A19" s="416">
        <v>376</v>
      </c>
      <c r="B19" s="177" t="s">
        <v>28</v>
      </c>
      <c r="C19" s="181">
        <v>200</v>
      </c>
      <c r="D19" s="75">
        <v>0.52</v>
      </c>
      <c r="E19" s="75">
        <v>0.15</v>
      </c>
      <c r="F19" s="75">
        <v>23.76</v>
      </c>
      <c r="G19" s="184">
        <v>118.1</v>
      </c>
      <c r="H19" s="412">
        <v>109</v>
      </c>
      <c r="I19" s="75" t="s">
        <v>20</v>
      </c>
      <c r="J19" s="75">
        <v>30</v>
      </c>
      <c r="K19" s="86">
        <v>4.47</v>
      </c>
      <c r="L19" s="86">
        <v>0.36</v>
      </c>
      <c r="M19" s="86">
        <v>26.76</v>
      </c>
      <c r="N19" s="104">
        <v>132.72</v>
      </c>
      <c r="O19" s="412">
        <v>109</v>
      </c>
      <c r="P19" s="75" t="s">
        <v>20</v>
      </c>
      <c r="Q19" s="85">
        <v>30</v>
      </c>
      <c r="R19" s="86">
        <v>9.65</v>
      </c>
      <c r="S19" s="86">
        <v>11.36</v>
      </c>
      <c r="T19" s="86">
        <v>3.55</v>
      </c>
      <c r="U19" s="104">
        <v>218.87</v>
      </c>
      <c r="V19" s="414"/>
      <c r="W19" s="161"/>
      <c r="X19" s="161"/>
      <c r="Y19" s="161"/>
      <c r="Z19" s="161"/>
      <c r="AA19" s="161"/>
      <c r="AB19" s="162"/>
      <c r="AC19" s="167"/>
      <c r="AD19" s="412">
        <v>109</v>
      </c>
      <c r="AE19" s="75" t="s">
        <v>20</v>
      </c>
      <c r="AF19" s="85">
        <v>30</v>
      </c>
      <c r="AG19" s="86">
        <v>4.47</v>
      </c>
      <c r="AH19" s="86">
        <v>0.36</v>
      </c>
      <c r="AI19" s="86">
        <v>26.76</v>
      </c>
      <c r="AJ19" s="104">
        <v>132.72</v>
      </c>
    </row>
    <row r="20" spans="1:36" s="130" customFormat="1" ht="15" customHeight="1" x14ac:dyDescent="0.25">
      <c r="A20" s="417" t="s">
        <v>112</v>
      </c>
      <c r="B20" s="75" t="s">
        <v>111</v>
      </c>
      <c r="C20" s="85">
        <v>100</v>
      </c>
      <c r="D20" s="86">
        <v>1.5</v>
      </c>
      <c r="E20" s="86">
        <v>0.5</v>
      </c>
      <c r="F20" s="86">
        <v>21</v>
      </c>
      <c r="G20" s="104">
        <v>96</v>
      </c>
      <c r="H20" s="413">
        <v>519</v>
      </c>
      <c r="I20" s="75" t="s">
        <v>23</v>
      </c>
      <c r="J20" s="185">
        <v>200</v>
      </c>
      <c r="K20" s="186">
        <v>1.04</v>
      </c>
      <c r="L20" s="186">
        <v>0.06</v>
      </c>
      <c r="M20" s="186">
        <v>25.17</v>
      </c>
      <c r="N20" s="226">
        <v>106.25</v>
      </c>
      <c r="O20" s="413">
        <v>512</v>
      </c>
      <c r="P20" s="75" t="s">
        <v>45</v>
      </c>
      <c r="Q20" s="185">
        <v>200</v>
      </c>
      <c r="R20" s="186">
        <v>0.26</v>
      </c>
      <c r="S20" s="186">
        <v>0.05</v>
      </c>
      <c r="T20" s="186">
        <v>15.22</v>
      </c>
      <c r="U20" s="226">
        <v>59</v>
      </c>
      <c r="V20" s="138"/>
      <c r="W20" s="161"/>
      <c r="X20" s="161"/>
      <c r="Y20" s="161"/>
      <c r="Z20" s="161"/>
      <c r="AA20" s="161"/>
      <c r="AB20" s="162"/>
      <c r="AC20" s="167"/>
      <c r="AD20" s="415">
        <v>510</v>
      </c>
      <c r="AE20" s="75" t="s">
        <v>138</v>
      </c>
      <c r="AF20" s="182">
        <v>200</v>
      </c>
      <c r="AG20" s="183">
        <v>0.46</v>
      </c>
      <c r="AH20" s="183">
        <v>0.1</v>
      </c>
      <c r="AI20" s="183">
        <v>28.13</v>
      </c>
      <c r="AJ20" s="224">
        <v>116.05</v>
      </c>
    </row>
    <row r="21" spans="1:36" s="130" customFormat="1" ht="15" customHeight="1" x14ac:dyDescent="0.25">
      <c r="A21" s="163"/>
      <c r="B21" s="164"/>
      <c r="C21" s="164"/>
      <c r="D21" s="164"/>
      <c r="E21" s="164"/>
      <c r="F21" s="164"/>
      <c r="G21" s="165"/>
      <c r="H21" s="138"/>
      <c r="I21" s="161"/>
      <c r="J21" s="161"/>
      <c r="K21" s="161"/>
      <c r="L21" s="161"/>
      <c r="M21" s="161"/>
      <c r="N21" s="162"/>
      <c r="O21" s="414"/>
      <c r="P21" s="161"/>
      <c r="Q21" s="161"/>
      <c r="R21" s="161"/>
      <c r="S21" s="161"/>
      <c r="T21" s="161"/>
      <c r="U21" s="162"/>
      <c r="V21" s="163"/>
      <c r="W21" s="164"/>
      <c r="X21" s="164"/>
      <c r="Y21" s="164"/>
      <c r="Z21" s="164"/>
      <c r="AA21" s="164"/>
      <c r="AB21" s="165"/>
      <c r="AC21" s="167"/>
      <c r="AD21" s="163"/>
      <c r="AE21" s="161"/>
      <c r="AF21" s="161"/>
      <c r="AG21" s="161"/>
      <c r="AH21" s="161"/>
      <c r="AI21" s="161"/>
      <c r="AJ21" s="162"/>
    </row>
    <row r="22" spans="1:36" s="130" customFormat="1" ht="15" customHeight="1" x14ac:dyDescent="0.25">
      <c r="A22" s="138"/>
      <c r="B22" s="87" t="s">
        <v>2</v>
      </c>
      <c r="C22" s="453">
        <f>SUM(C15:C21)</f>
        <v>545</v>
      </c>
      <c r="D22" s="191">
        <f>SUM(D15:D21)</f>
        <v>18.18</v>
      </c>
      <c r="E22" s="191">
        <f t="shared" ref="E22:G22" si="0">SUM(E15:E21)</f>
        <v>4.18</v>
      </c>
      <c r="F22" s="191">
        <f t="shared" si="0"/>
        <v>131.38</v>
      </c>
      <c r="G22" s="227">
        <f t="shared" si="0"/>
        <v>669.47</v>
      </c>
      <c r="H22" s="97"/>
      <c r="I22" s="87" t="s">
        <v>2</v>
      </c>
      <c r="J22" s="453"/>
      <c r="K22" s="191">
        <f>SUM(K15:K21)</f>
        <v>20.2</v>
      </c>
      <c r="L22" s="191">
        <f t="shared" ref="L22:N22" si="1">SUM(L15:L21)</f>
        <v>16.909999999999997</v>
      </c>
      <c r="M22" s="191">
        <f t="shared" si="1"/>
        <v>132.83000000000001</v>
      </c>
      <c r="N22" s="191">
        <f t="shared" si="1"/>
        <v>730.63</v>
      </c>
      <c r="O22" s="138"/>
      <c r="P22" s="87" t="s">
        <v>2</v>
      </c>
      <c r="Q22" s="453"/>
      <c r="R22" s="191">
        <f>SUM(R15:R21)</f>
        <v>30.220000000000002</v>
      </c>
      <c r="S22" s="191">
        <f t="shared" ref="S22:U22" si="2">SUM(S15:S21)</f>
        <v>35.69</v>
      </c>
      <c r="T22" s="191">
        <f t="shared" si="2"/>
        <v>95.51</v>
      </c>
      <c r="U22" s="227">
        <f t="shared" si="2"/>
        <v>760.87</v>
      </c>
      <c r="V22" s="138"/>
      <c r="W22" s="87" t="s">
        <v>2</v>
      </c>
      <c r="X22" s="455"/>
      <c r="Y22" s="192">
        <f>SUM(Y15:Y21)</f>
        <v>33.700000000000003</v>
      </c>
      <c r="Z22" s="192">
        <f t="shared" ref="Z22:AB22" si="3">SUM(Z15:Z21)</f>
        <v>23.2</v>
      </c>
      <c r="AA22" s="192">
        <f t="shared" si="3"/>
        <v>58.32</v>
      </c>
      <c r="AB22" s="193">
        <f t="shared" si="3"/>
        <v>608.65</v>
      </c>
      <c r="AC22" s="167"/>
      <c r="AD22" s="138"/>
      <c r="AE22" s="87" t="s">
        <v>2</v>
      </c>
      <c r="AF22" s="453"/>
      <c r="AG22" s="192">
        <f>SUM(AG15:AG21)</f>
        <v>29.580000000000002</v>
      </c>
      <c r="AH22" s="192">
        <f t="shared" ref="AH22:AJ22" si="4">SUM(AH15:AH21)</f>
        <v>22.67</v>
      </c>
      <c r="AI22" s="192">
        <f t="shared" si="4"/>
        <v>127.63000000000001</v>
      </c>
      <c r="AJ22" s="193">
        <f t="shared" si="4"/>
        <v>643.57999999999993</v>
      </c>
    </row>
    <row r="23" spans="1:36" s="130" customFormat="1" x14ac:dyDescent="0.25">
      <c r="A23" s="166"/>
      <c r="B23" s="167"/>
      <c r="C23" s="167"/>
      <c r="D23" s="167"/>
      <c r="E23" s="167"/>
      <c r="F23" s="167"/>
      <c r="G23" s="168"/>
      <c r="H23" s="166"/>
      <c r="I23" s="167"/>
      <c r="J23" s="167"/>
      <c r="K23" s="167"/>
      <c r="L23" s="167"/>
      <c r="M23" s="167"/>
      <c r="N23" s="168"/>
      <c r="O23" s="166"/>
      <c r="P23" s="167"/>
      <c r="Q23" s="167"/>
      <c r="R23" s="167"/>
      <c r="S23" s="167"/>
      <c r="T23" s="167"/>
      <c r="U23" s="168"/>
      <c r="V23" s="166"/>
      <c r="W23" s="167"/>
      <c r="X23" s="167"/>
      <c r="Y23" s="167"/>
      <c r="Z23" s="167"/>
      <c r="AA23" s="167"/>
      <c r="AB23" s="168"/>
      <c r="AC23" s="167"/>
      <c r="AD23" s="166"/>
      <c r="AE23" s="167"/>
      <c r="AF23" s="167"/>
      <c r="AG23" s="167"/>
      <c r="AH23" s="167"/>
      <c r="AI23" s="167"/>
      <c r="AJ23" s="168"/>
    </row>
    <row r="24" spans="1:36" s="130" customFormat="1" x14ac:dyDescent="0.25">
      <c r="A24" s="166"/>
      <c r="B24" s="167"/>
      <c r="C24" s="167"/>
      <c r="D24" s="167"/>
      <c r="E24" s="167"/>
      <c r="F24" s="167"/>
      <c r="G24" s="168"/>
      <c r="H24" s="166"/>
      <c r="I24" s="167"/>
      <c r="J24" s="167"/>
      <c r="K24" s="167"/>
      <c r="L24" s="167"/>
      <c r="M24" s="167"/>
      <c r="N24" s="168"/>
      <c r="O24" s="166"/>
      <c r="P24" s="167"/>
      <c r="Q24" s="167"/>
      <c r="R24" s="167"/>
      <c r="S24" s="167"/>
      <c r="T24" s="167"/>
      <c r="U24" s="168"/>
      <c r="V24" s="166"/>
      <c r="W24" s="167"/>
      <c r="X24" s="167"/>
      <c r="Y24" s="167"/>
      <c r="Z24" s="167"/>
      <c r="AA24" s="167"/>
      <c r="AB24" s="168"/>
      <c r="AC24" s="167"/>
      <c r="AD24" s="166"/>
      <c r="AE24" s="167"/>
      <c r="AF24" s="167"/>
      <c r="AG24" s="167"/>
      <c r="AH24" s="167"/>
      <c r="AI24" s="167"/>
      <c r="AJ24" s="168"/>
    </row>
    <row r="25" spans="1:36" s="145" customFormat="1" ht="15.75" x14ac:dyDescent="0.25">
      <c r="A25" s="539" t="s">
        <v>50</v>
      </c>
      <c r="B25" s="540"/>
      <c r="C25" s="540"/>
      <c r="D25" s="540"/>
      <c r="E25" s="540"/>
      <c r="F25" s="540"/>
      <c r="G25" s="541"/>
      <c r="H25" s="539" t="s">
        <v>50</v>
      </c>
      <c r="I25" s="540"/>
      <c r="J25" s="540"/>
      <c r="K25" s="540"/>
      <c r="L25" s="540"/>
      <c r="M25" s="540"/>
      <c r="N25" s="541"/>
      <c r="O25" s="539" t="s">
        <v>50</v>
      </c>
      <c r="P25" s="542"/>
      <c r="Q25" s="542"/>
      <c r="R25" s="542"/>
      <c r="S25" s="542"/>
      <c r="T25" s="542"/>
      <c r="U25" s="543"/>
      <c r="V25" s="544" t="s">
        <v>50</v>
      </c>
      <c r="W25" s="542"/>
      <c r="X25" s="542"/>
      <c r="Y25" s="542"/>
      <c r="Z25" s="542"/>
      <c r="AA25" s="542"/>
      <c r="AB25" s="543"/>
      <c r="AD25" s="544" t="s">
        <v>50</v>
      </c>
      <c r="AE25" s="542"/>
      <c r="AF25" s="542"/>
      <c r="AG25" s="542"/>
      <c r="AH25" s="542"/>
      <c r="AI25" s="542"/>
      <c r="AJ25" s="543"/>
    </row>
    <row r="26" spans="1:36" s="130" customFormat="1" ht="27.95" customHeight="1" x14ac:dyDescent="0.25">
      <c r="A26" s="103">
        <v>102</v>
      </c>
      <c r="B26" s="194" t="s">
        <v>94</v>
      </c>
      <c r="C26" s="428">
        <v>250</v>
      </c>
      <c r="D26" s="428">
        <v>5.87</v>
      </c>
      <c r="E26" s="428">
        <v>5.55</v>
      </c>
      <c r="F26" s="428">
        <v>19.260000000000002</v>
      </c>
      <c r="G26" s="429">
        <v>150.87</v>
      </c>
      <c r="H26" s="103">
        <v>204</v>
      </c>
      <c r="I26" s="75" t="s">
        <v>98</v>
      </c>
      <c r="J26" s="75">
        <v>250</v>
      </c>
      <c r="K26" s="86">
        <v>2.14</v>
      </c>
      <c r="L26" s="86">
        <v>4.4800000000000004</v>
      </c>
      <c r="M26" s="86">
        <v>17.46</v>
      </c>
      <c r="N26" s="104">
        <v>121</v>
      </c>
      <c r="O26" s="412">
        <v>37</v>
      </c>
      <c r="P26" s="173" t="s">
        <v>100</v>
      </c>
      <c r="Q26" s="75">
        <v>250</v>
      </c>
      <c r="R26" s="86">
        <v>1.9</v>
      </c>
      <c r="S26" s="86">
        <v>6.66</v>
      </c>
      <c r="T26" s="86">
        <v>10.81</v>
      </c>
      <c r="U26" s="104">
        <v>111.11</v>
      </c>
      <c r="V26" s="103">
        <v>41</v>
      </c>
      <c r="W26" s="176" t="s">
        <v>106</v>
      </c>
      <c r="X26" s="75">
        <v>250</v>
      </c>
      <c r="Y26" s="86">
        <v>5.03</v>
      </c>
      <c r="Z26" s="86">
        <v>11.3</v>
      </c>
      <c r="AA26" s="86">
        <v>32.380000000000003</v>
      </c>
      <c r="AB26" s="104">
        <v>149.6</v>
      </c>
      <c r="AC26" s="220"/>
      <c r="AD26" s="103" t="s">
        <v>139</v>
      </c>
      <c r="AE26" s="75" t="s">
        <v>108</v>
      </c>
      <c r="AF26" s="75">
        <v>250</v>
      </c>
      <c r="AG26" s="86">
        <v>1.77</v>
      </c>
      <c r="AH26" s="86">
        <v>4.05</v>
      </c>
      <c r="AI26" s="86">
        <v>9.5399999999999991</v>
      </c>
      <c r="AJ26" s="104">
        <v>81.8</v>
      </c>
    </row>
    <row r="27" spans="1:36" s="130" customFormat="1" ht="33" customHeight="1" x14ac:dyDescent="0.25">
      <c r="A27" s="103">
        <v>395</v>
      </c>
      <c r="B27" s="194" t="s">
        <v>47</v>
      </c>
      <c r="C27" s="428">
        <v>80</v>
      </c>
      <c r="D27" s="428">
        <v>4.13</v>
      </c>
      <c r="E27" s="428">
        <v>10.7</v>
      </c>
      <c r="F27" s="428">
        <v>20.23</v>
      </c>
      <c r="G27" s="429">
        <v>153.24</v>
      </c>
      <c r="H27" s="103">
        <v>433</v>
      </c>
      <c r="I27" s="347" t="s">
        <v>129</v>
      </c>
      <c r="J27" s="75">
        <v>150</v>
      </c>
      <c r="K27" s="86">
        <v>5.93</v>
      </c>
      <c r="L27" s="86">
        <v>1.1100000000000001</v>
      </c>
      <c r="M27" s="86">
        <v>36.53</v>
      </c>
      <c r="N27" s="104">
        <v>179.25</v>
      </c>
      <c r="O27" s="412">
        <v>291</v>
      </c>
      <c r="P27" s="78" t="s">
        <v>162</v>
      </c>
      <c r="Q27" s="75">
        <v>150</v>
      </c>
      <c r="R27" s="86">
        <v>12.71</v>
      </c>
      <c r="S27" s="86">
        <v>7.85</v>
      </c>
      <c r="T27" s="86">
        <v>26.8</v>
      </c>
      <c r="U27" s="104">
        <v>229</v>
      </c>
      <c r="V27" s="113">
        <v>608</v>
      </c>
      <c r="W27" s="78" t="s">
        <v>107</v>
      </c>
      <c r="X27" s="181">
        <v>80</v>
      </c>
      <c r="Y27" s="86">
        <v>13.4</v>
      </c>
      <c r="Z27" s="86">
        <v>17.899999999999999</v>
      </c>
      <c r="AA27" s="86">
        <v>3.94</v>
      </c>
      <c r="AB27" s="104">
        <v>223.92</v>
      </c>
      <c r="AC27" s="220"/>
      <c r="AD27" s="419">
        <v>381</v>
      </c>
      <c r="AE27" s="177" t="s">
        <v>137</v>
      </c>
      <c r="AF27" s="182" t="s">
        <v>136</v>
      </c>
      <c r="AG27" s="198">
        <v>15.58</v>
      </c>
      <c r="AH27" s="198">
        <v>10.88</v>
      </c>
      <c r="AI27" s="198">
        <v>10.37</v>
      </c>
      <c r="AJ27" s="187">
        <v>102.1</v>
      </c>
    </row>
    <row r="28" spans="1:36" s="130" customFormat="1" ht="30.75" customHeight="1" x14ac:dyDescent="0.25">
      <c r="A28" s="103">
        <v>679</v>
      </c>
      <c r="B28" s="194" t="s">
        <v>95</v>
      </c>
      <c r="C28" s="428">
        <v>150</v>
      </c>
      <c r="D28" s="428">
        <v>6.6</v>
      </c>
      <c r="E28" s="428">
        <v>4.38</v>
      </c>
      <c r="F28" s="428">
        <v>35.270000000000003</v>
      </c>
      <c r="G28" s="429">
        <v>213.71</v>
      </c>
      <c r="H28" s="113">
        <v>49</v>
      </c>
      <c r="I28" s="75" t="s">
        <v>99</v>
      </c>
      <c r="J28" s="181">
        <v>60</v>
      </c>
      <c r="K28" s="86">
        <v>1.47</v>
      </c>
      <c r="L28" s="86">
        <v>4.28</v>
      </c>
      <c r="M28" s="86">
        <v>5.0999999999999996</v>
      </c>
      <c r="N28" s="104">
        <v>64.77</v>
      </c>
      <c r="O28" s="412">
        <v>59</v>
      </c>
      <c r="P28" s="173" t="s">
        <v>128</v>
      </c>
      <c r="Q28" s="181">
        <v>35</v>
      </c>
      <c r="R28" s="86">
        <v>2.6</v>
      </c>
      <c r="S28" s="86">
        <v>1.66</v>
      </c>
      <c r="T28" s="86">
        <v>4.29</v>
      </c>
      <c r="U28" s="104">
        <v>49</v>
      </c>
      <c r="V28" s="103" t="s">
        <v>135</v>
      </c>
      <c r="W28" s="78" t="s">
        <v>0</v>
      </c>
      <c r="X28" s="75">
        <v>150</v>
      </c>
      <c r="Y28" s="86">
        <v>3.24</v>
      </c>
      <c r="Z28" s="86">
        <v>7.42</v>
      </c>
      <c r="AA28" s="86">
        <v>22.05</v>
      </c>
      <c r="AB28" s="104">
        <v>156</v>
      </c>
      <c r="AC28" s="220"/>
      <c r="AD28" s="412">
        <v>237</v>
      </c>
      <c r="AE28" s="177" t="s">
        <v>109</v>
      </c>
      <c r="AF28" s="196">
        <v>150</v>
      </c>
      <c r="AG28" s="86">
        <v>4.7300000000000004</v>
      </c>
      <c r="AH28" s="86">
        <v>4.8499999999999996</v>
      </c>
      <c r="AI28" s="86">
        <v>39.450000000000003</v>
      </c>
      <c r="AJ28" s="104">
        <v>113.01</v>
      </c>
    </row>
    <row r="29" spans="1:36" s="130" customFormat="1" ht="15" customHeight="1" x14ac:dyDescent="0.25">
      <c r="A29" s="103">
        <v>71</v>
      </c>
      <c r="B29" s="194" t="s">
        <v>96</v>
      </c>
      <c r="C29" s="428">
        <v>70</v>
      </c>
      <c r="D29" s="428">
        <v>0.09</v>
      </c>
      <c r="E29" s="428">
        <v>0.91</v>
      </c>
      <c r="F29" s="428">
        <v>1.19</v>
      </c>
      <c r="G29" s="429">
        <v>11.48</v>
      </c>
      <c r="H29" s="103">
        <v>108</v>
      </c>
      <c r="I29" s="75" t="s">
        <v>97</v>
      </c>
      <c r="J29" s="75">
        <v>30</v>
      </c>
      <c r="K29" s="86">
        <v>3.16</v>
      </c>
      <c r="L29" s="86">
        <v>0.4</v>
      </c>
      <c r="M29" s="86">
        <v>19.04</v>
      </c>
      <c r="N29" s="104">
        <v>94.4</v>
      </c>
      <c r="O29" s="412">
        <v>59</v>
      </c>
      <c r="P29" s="173" t="s">
        <v>103</v>
      </c>
      <c r="Q29" s="181">
        <v>35</v>
      </c>
      <c r="R29" s="86">
        <v>1.1399999999999999</v>
      </c>
      <c r="S29" s="86">
        <v>1.05</v>
      </c>
      <c r="T29" s="86">
        <v>6.3</v>
      </c>
      <c r="U29" s="104">
        <v>55.13</v>
      </c>
      <c r="V29" s="412">
        <v>108</v>
      </c>
      <c r="W29" s="75" t="s">
        <v>97</v>
      </c>
      <c r="X29" s="75">
        <v>30</v>
      </c>
      <c r="Y29" s="86">
        <v>3.16</v>
      </c>
      <c r="Z29" s="86">
        <v>0.4</v>
      </c>
      <c r="AA29" s="86">
        <v>19.04</v>
      </c>
      <c r="AB29" s="104">
        <v>94.4</v>
      </c>
      <c r="AC29" s="220"/>
      <c r="AD29" s="113" t="s">
        <v>112</v>
      </c>
      <c r="AE29" s="75" t="s">
        <v>110</v>
      </c>
      <c r="AF29" s="75">
        <v>60</v>
      </c>
      <c r="AG29" s="86">
        <v>1.47</v>
      </c>
      <c r="AH29" s="86">
        <v>4.28</v>
      </c>
      <c r="AI29" s="86">
        <v>5.0999999999999996</v>
      </c>
      <c r="AJ29" s="104">
        <v>64.77</v>
      </c>
    </row>
    <row r="30" spans="1:36" s="130" customFormat="1" ht="15" customHeight="1" x14ac:dyDescent="0.25">
      <c r="A30" s="103">
        <v>108</v>
      </c>
      <c r="B30" s="194" t="s">
        <v>97</v>
      </c>
      <c r="C30" s="428">
        <v>30</v>
      </c>
      <c r="D30" s="86">
        <v>3.16</v>
      </c>
      <c r="E30" s="86">
        <v>0.4</v>
      </c>
      <c r="F30" s="86">
        <v>19.04</v>
      </c>
      <c r="G30" s="104">
        <v>94.4</v>
      </c>
      <c r="H30" s="103">
        <v>109</v>
      </c>
      <c r="I30" s="75" t="s">
        <v>20</v>
      </c>
      <c r="J30" s="75">
        <v>30</v>
      </c>
      <c r="K30" s="86">
        <v>4.47</v>
      </c>
      <c r="L30" s="86">
        <v>0.36</v>
      </c>
      <c r="M30" s="86">
        <v>26.76</v>
      </c>
      <c r="N30" s="104">
        <v>132.72</v>
      </c>
      <c r="O30" s="412">
        <v>108</v>
      </c>
      <c r="P30" s="75" t="s">
        <v>97</v>
      </c>
      <c r="Q30" s="75">
        <v>30</v>
      </c>
      <c r="R30" s="86">
        <v>3.16</v>
      </c>
      <c r="S30" s="86">
        <v>0.4</v>
      </c>
      <c r="T30" s="86">
        <v>19.04</v>
      </c>
      <c r="U30" s="104">
        <v>94.4</v>
      </c>
      <c r="V30" s="412">
        <v>109</v>
      </c>
      <c r="W30" s="75" t="s">
        <v>20</v>
      </c>
      <c r="X30" s="85">
        <v>30</v>
      </c>
      <c r="Y30" s="86">
        <v>4.47</v>
      </c>
      <c r="Z30" s="86">
        <v>0.36</v>
      </c>
      <c r="AA30" s="86">
        <v>26.76</v>
      </c>
      <c r="AB30" s="104">
        <v>132.72</v>
      </c>
      <c r="AC30" s="220"/>
      <c r="AD30" s="412">
        <v>108</v>
      </c>
      <c r="AE30" s="75" t="s">
        <v>97</v>
      </c>
      <c r="AF30" s="75">
        <v>30</v>
      </c>
      <c r="AG30" s="86">
        <v>3.16</v>
      </c>
      <c r="AH30" s="86">
        <v>0.4</v>
      </c>
      <c r="AI30" s="86">
        <v>19.04</v>
      </c>
      <c r="AJ30" s="104">
        <v>94.4</v>
      </c>
    </row>
    <row r="31" spans="1:36" s="167" customFormat="1" ht="15" customHeight="1" x14ac:dyDescent="0.25">
      <c r="A31" s="103">
        <v>109</v>
      </c>
      <c r="B31" s="194" t="s">
        <v>20</v>
      </c>
      <c r="C31" s="428">
        <v>30</v>
      </c>
      <c r="D31" s="86">
        <v>4.47</v>
      </c>
      <c r="E31" s="86">
        <v>0.36</v>
      </c>
      <c r="F31" s="86">
        <v>26.76</v>
      </c>
      <c r="G31" s="104">
        <v>132.72</v>
      </c>
      <c r="H31" s="103">
        <v>629</v>
      </c>
      <c r="I31" s="75" t="s">
        <v>23</v>
      </c>
      <c r="J31" s="75">
        <v>200</v>
      </c>
      <c r="K31" s="86">
        <v>1.04</v>
      </c>
      <c r="L31" s="86">
        <v>0.06</v>
      </c>
      <c r="M31" s="86">
        <v>25.17</v>
      </c>
      <c r="N31" s="104">
        <v>106.25</v>
      </c>
      <c r="O31" s="412">
        <v>109</v>
      </c>
      <c r="P31" s="75" t="s">
        <v>20</v>
      </c>
      <c r="Q31" s="85">
        <v>30</v>
      </c>
      <c r="R31" s="86">
        <v>4.47</v>
      </c>
      <c r="S31" s="86">
        <v>0.36</v>
      </c>
      <c r="T31" s="86">
        <v>26.76</v>
      </c>
      <c r="U31" s="104">
        <v>132.72</v>
      </c>
      <c r="V31" s="412">
        <v>384</v>
      </c>
      <c r="W31" s="177" t="s">
        <v>133</v>
      </c>
      <c r="X31" s="196">
        <v>200</v>
      </c>
      <c r="Y31" s="86">
        <v>4.2</v>
      </c>
      <c r="Z31" s="86">
        <v>3.7</v>
      </c>
      <c r="AA31" s="86">
        <v>20.2</v>
      </c>
      <c r="AB31" s="104">
        <v>161.4</v>
      </c>
      <c r="AC31" s="220"/>
      <c r="AD31" s="412">
        <v>109</v>
      </c>
      <c r="AE31" s="75" t="s">
        <v>20</v>
      </c>
      <c r="AF31" s="85">
        <v>30</v>
      </c>
      <c r="AG31" s="86">
        <v>4.47</v>
      </c>
      <c r="AH31" s="86">
        <v>0.36</v>
      </c>
      <c r="AI31" s="86">
        <v>26.76</v>
      </c>
      <c r="AJ31" s="104">
        <v>132.72</v>
      </c>
    </row>
    <row r="32" spans="1:36" s="167" customFormat="1" ht="15" customHeight="1" x14ac:dyDescent="0.25">
      <c r="A32" s="113">
        <v>376</v>
      </c>
      <c r="B32" s="194" t="s">
        <v>28</v>
      </c>
      <c r="C32" s="428">
        <v>200</v>
      </c>
      <c r="D32" s="428">
        <v>0.52</v>
      </c>
      <c r="E32" s="428">
        <v>0.15</v>
      </c>
      <c r="F32" s="428">
        <v>23.76</v>
      </c>
      <c r="G32" s="429">
        <v>118.1</v>
      </c>
      <c r="H32" s="103"/>
      <c r="I32" s="188"/>
      <c r="J32" s="188"/>
      <c r="K32" s="189"/>
      <c r="L32" s="189"/>
      <c r="M32" s="189"/>
      <c r="N32" s="229"/>
      <c r="O32" s="103">
        <v>512</v>
      </c>
      <c r="P32" s="78" t="s">
        <v>45</v>
      </c>
      <c r="Q32" s="75">
        <v>200</v>
      </c>
      <c r="R32" s="86">
        <v>0.26</v>
      </c>
      <c r="S32" s="86">
        <v>0.05</v>
      </c>
      <c r="T32" s="86">
        <v>15.22</v>
      </c>
      <c r="U32" s="104">
        <v>59</v>
      </c>
      <c r="V32" s="135"/>
      <c r="W32" s="136"/>
      <c r="X32" s="136"/>
      <c r="Y32" s="136"/>
      <c r="Z32" s="136"/>
      <c r="AA32" s="136"/>
      <c r="AB32" s="137"/>
      <c r="AC32" s="220"/>
      <c r="AD32" s="415">
        <v>510</v>
      </c>
      <c r="AE32" s="75" t="s">
        <v>138</v>
      </c>
      <c r="AF32" s="182">
        <v>200</v>
      </c>
      <c r="AG32" s="183">
        <v>0.46</v>
      </c>
      <c r="AH32" s="183">
        <v>0.1</v>
      </c>
      <c r="AI32" s="183">
        <v>28.13</v>
      </c>
      <c r="AJ32" s="224">
        <v>116.05</v>
      </c>
    </row>
    <row r="33" spans="1:36" s="167" customFormat="1" ht="15" customHeight="1" x14ac:dyDescent="0.25">
      <c r="A33" s="131"/>
      <c r="B33" s="132"/>
      <c r="C33" s="133"/>
      <c r="D33" s="133"/>
      <c r="E33" s="133"/>
      <c r="F33" s="133"/>
      <c r="G33" s="134"/>
      <c r="H33" s="135"/>
      <c r="I33" s="136"/>
      <c r="J33" s="136"/>
      <c r="K33" s="136"/>
      <c r="L33" s="136"/>
      <c r="M33" s="136"/>
      <c r="N33" s="137"/>
      <c r="O33" s="135"/>
      <c r="P33" s="136"/>
      <c r="Q33" s="136"/>
      <c r="R33" s="136"/>
      <c r="S33" s="136"/>
      <c r="T33" s="136"/>
      <c r="U33" s="137"/>
      <c r="V33" s="135"/>
      <c r="W33" s="136"/>
      <c r="X33" s="136"/>
      <c r="Y33" s="136"/>
      <c r="Z33" s="136"/>
      <c r="AA33" s="136"/>
      <c r="AB33" s="137"/>
      <c r="AC33" s="220"/>
      <c r="AD33" s="131"/>
      <c r="AE33" s="132"/>
      <c r="AF33" s="133"/>
      <c r="AG33" s="133"/>
      <c r="AH33" s="133"/>
      <c r="AI33" s="133"/>
      <c r="AJ33" s="134"/>
    </row>
    <row r="34" spans="1:36" s="145" customFormat="1" ht="15" customHeight="1" thickBot="1" x14ac:dyDescent="0.3">
      <c r="A34" s="115"/>
      <c r="B34" s="116" t="s">
        <v>2</v>
      </c>
      <c r="C34" s="454">
        <f>SUM(C26:C33)</f>
        <v>810</v>
      </c>
      <c r="D34" s="118">
        <f>SUM(D26:D33)</f>
        <v>24.84</v>
      </c>
      <c r="E34" s="118">
        <f t="shared" ref="E34:G34" si="5">SUM(E26:E33)</f>
        <v>22.449999999999996</v>
      </c>
      <c r="F34" s="118">
        <f t="shared" si="5"/>
        <v>145.51000000000002</v>
      </c>
      <c r="G34" s="119">
        <f t="shared" si="5"/>
        <v>874.5200000000001</v>
      </c>
      <c r="H34" s="115"/>
      <c r="I34" s="116" t="s">
        <v>2</v>
      </c>
      <c r="J34" s="117"/>
      <c r="K34" s="118">
        <f>SUM(K26:K33)</f>
        <v>18.21</v>
      </c>
      <c r="L34" s="118">
        <f t="shared" ref="L34:N34" si="6">SUM(L26:L33)</f>
        <v>10.690000000000001</v>
      </c>
      <c r="M34" s="118">
        <f t="shared" si="6"/>
        <v>130.06</v>
      </c>
      <c r="N34" s="118">
        <f t="shared" si="6"/>
        <v>698.39</v>
      </c>
      <c r="O34" s="115"/>
      <c r="P34" s="116" t="s">
        <v>2</v>
      </c>
      <c r="Q34" s="117"/>
      <c r="R34" s="118">
        <f>SUM(R26:R33)</f>
        <v>26.240000000000002</v>
      </c>
      <c r="S34" s="118">
        <f t="shared" ref="S34:U34" si="7">SUM(S26:S33)</f>
        <v>18.029999999999998</v>
      </c>
      <c r="T34" s="118">
        <f t="shared" si="7"/>
        <v>109.22</v>
      </c>
      <c r="U34" s="119">
        <f t="shared" si="7"/>
        <v>730.36</v>
      </c>
      <c r="V34" s="115"/>
      <c r="W34" s="116" t="s">
        <v>2</v>
      </c>
      <c r="X34" s="117"/>
      <c r="Y34" s="118">
        <f>SUM(Y26:Y33)</f>
        <v>33.5</v>
      </c>
      <c r="Z34" s="118">
        <f t="shared" ref="Z34:AB34" si="8">SUM(Z26:Z33)</f>
        <v>41.08</v>
      </c>
      <c r="AA34" s="118">
        <f t="shared" si="8"/>
        <v>124.37</v>
      </c>
      <c r="AB34" s="119">
        <f t="shared" si="8"/>
        <v>918.04</v>
      </c>
      <c r="AC34" s="225"/>
      <c r="AD34" s="115"/>
      <c r="AE34" s="116" t="s">
        <v>2</v>
      </c>
      <c r="AF34" s="117"/>
      <c r="AG34" s="118">
        <f>SUM(AG26:AG33)</f>
        <v>31.64</v>
      </c>
      <c r="AH34" s="118">
        <f t="shared" ref="AH34:AJ34" si="9">SUM(AH26:AH33)</f>
        <v>24.92</v>
      </c>
      <c r="AI34" s="118">
        <f t="shared" si="9"/>
        <v>138.39000000000001</v>
      </c>
      <c r="AJ34" s="119">
        <f t="shared" si="9"/>
        <v>704.84999999999991</v>
      </c>
    </row>
    <row r="35" spans="1:36" s="22" customFormat="1" x14ac:dyDescent="0.25"/>
    <row r="36" spans="1:36" s="22" customFormat="1" x14ac:dyDescent="0.25"/>
    <row r="37" spans="1:36" s="22" customFormat="1" x14ac:dyDescent="0.25"/>
    <row r="38" spans="1:36" s="22" customFormat="1" x14ac:dyDescent="0.25"/>
    <row r="39" spans="1:36" s="22" customFormat="1" x14ac:dyDescent="0.25"/>
    <row r="40" spans="1:36" s="22" customFormat="1" x14ac:dyDescent="0.25"/>
    <row r="41" spans="1:36" s="22" customFormat="1" x14ac:dyDescent="0.25"/>
    <row r="42" spans="1:36" s="22" customFormat="1" x14ac:dyDescent="0.25"/>
    <row r="43" spans="1:36" s="22" customFormat="1" x14ac:dyDescent="0.25"/>
    <row r="44" spans="1:36" s="22" customFormat="1" x14ac:dyDescent="0.25"/>
    <row r="45" spans="1:36" s="22" customFormat="1" x14ac:dyDescent="0.25"/>
    <row r="46" spans="1:36" s="22" customFormat="1" ht="15.75" thickBot="1" x14ac:dyDescent="0.3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</row>
    <row r="47" spans="1:36" ht="21" customHeight="1" x14ac:dyDescent="0.25">
      <c r="A47" s="533" t="s">
        <v>11</v>
      </c>
      <c r="B47" s="534"/>
      <c r="C47" s="535"/>
      <c r="D47" s="533" t="s">
        <v>12</v>
      </c>
      <c r="E47" s="534"/>
      <c r="F47" s="534"/>
      <c r="G47" s="535"/>
      <c r="H47" s="533" t="s">
        <v>11</v>
      </c>
      <c r="I47" s="534"/>
      <c r="J47" s="535"/>
      <c r="K47" s="533" t="s">
        <v>12</v>
      </c>
      <c r="L47" s="534"/>
      <c r="M47" s="534"/>
      <c r="N47" s="535"/>
      <c r="O47" s="533" t="s">
        <v>11</v>
      </c>
      <c r="P47" s="534"/>
      <c r="Q47" s="535"/>
      <c r="R47" s="533" t="s">
        <v>12</v>
      </c>
      <c r="S47" s="534"/>
      <c r="T47" s="534"/>
      <c r="U47" s="535"/>
      <c r="V47" s="533" t="s">
        <v>11</v>
      </c>
      <c r="W47" s="534"/>
      <c r="X47" s="535"/>
      <c r="Y47" s="533" t="s">
        <v>12</v>
      </c>
      <c r="Z47" s="534"/>
      <c r="AA47" s="534"/>
      <c r="AB47" s="535"/>
      <c r="AD47" s="533" t="s">
        <v>11</v>
      </c>
      <c r="AE47" s="534"/>
      <c r="AF47" s="535"/>
      <c r="AG47" s="533" t="s">
        <v>12</v>
      </c>
      <c r="AH47" s="534"/>
      <c r="AI47" s="534"/>
      <c r="AJ47" s="535"/>
    </row>
    <row r="48" spans="1:36" ht="28.5" customHeight="1" thickBot="1" x14ac:dyDescent="0.35">
      <c r="A48" s="536" t="s">
        <v>13</v>
      </c>
      <c r="B48" s="537"/>
      <c r="C48" s="538"/>
      <c r="D48" s="536" t="s">
        <v>91</v>
      </c>
      <c r="E48" s="537"/>
      <c r="F48" s="537"/>
      <c r="G48" s="538"/>
      <c r="H48" s="536" t="s">
        <v>13</v>
      </c>
      <c r="I48" s="537"/>
      <c r="J48" s="538"/>
      <c r="K48" s="536" t="s">
        <v>91</v>
      </c>
      <c r="L48" s="537"/>
      <c r="M48" s="537"/>
      <c r="N48" s="538"/>
      <c r="O48" s="536" t="s">
        <v>13</v>
      </c>
      <c r="P48" s="537"/>
      <c r="Q48" s="538"/>
      <c r="R48" s="536" t="s">
        <v>91</v>
      </c>
      <c r="S48" s="537"/>
      <c r="T48" s="537"/>
      <c r="U48" s="538"/>
      <c r="V48" s="536" t="s">
        <v>13</v>
      </c>
      <c r="W48" s="537"/>
      <c r="X48" s="538"/>
      <c r="Y48" s="536" t="s">
        <v>91</v>
      </c>
      <c r="Z48" s="537"/>
      <c r="AA48" s="537"/>
      <c r="AB48" s="538"/>
      <c r="AD48" s="536" t="s">
        <v>13</v>
      </c>
      <c r="AE48" s="537"/>
      <c r="AF48" s="538"/>
      <c r="AG48" s="536" t="s">
        <v>91</v>
      </c>
      <c r="AH48" s="537"/>
      <c r="AI48" s="537"/>
      <c r="AJ48" s="538"/>
    </row>
    <row r="49" spans="1:36" x14ac:dyDescent="0.25">
      <c r="A49" s="21"/>
      <c r="B49" s="22"/>
      <c r="C49" s="22"/>
      <c r="D49" s="22"/>
      <c r="E49" s="22"/>
      <c r="F49" s="22"/>
      <c r="G49" s="23"/>
      <c r="H49" s="21"/>
      <c r="I49" s="22"/>
      <c r="J49" s="22"/>
      <c r="K49" s="22"/>
      <c r="L49" s="22"/>
      <c r="M49" s="22"/>
      <c r="N49" s="23"/>
      <c r="O49" s="21"/>
      <c r="P49" s="22"/>
      <c r="Q49" s="22"/>
      <c r="R49" s="22"/>
      <c r="S49" s="22"/>
      <c r="T49" s="22"/>
      <c r="U49" s="23"/>
      <c r="V49" s="21"/>
      <c r="W49" s="22"/>
      <c r="X49" s="22"/>
      <c r="Y49" s="22"/>
      <c r="Z49" s="22"/>
      <c r="AA49" s="22"/>
      <c r="AB49" s="23"/>
      <c r="AD49" s="21"/>
      <c r="AE49" s="22"/>
      <c r="AF49" s="22"/>
      <c r="AG49" s="22"/>
      <c r="AH49" s="22"/>
      <c r="AI49" s="22"/>
      <c r="AJ49" s="23"/>
    </row>
    <row r="50" spans="1:36" s="159" customFormat="1" ht="23.25" x14ac:dyDescent="0.35">
      <c r="A50" s="527" t="s">
        <v>63</v>
      </c>
      <c r="B50" s="528"/>
      <c r="C50" s="528"/>
      <c r="D50" s="529">
        <v>44333</v>
      </c>
      <c r="E50" s="529"/>
      <c r="F50" s="525"/>
      <c r="G50" s="526"/>
      <c r="H50" s="527" t="s">
        <v>63</v>
      </c>
      <c r="I50" s="528"/>
      <c r="J50" s="528"/>
      <c r="K50" s="529">
        <v>44334</v>
      </c>
      <c r="L50" s="529"/>
      <c r="M50" s="525"/>
      <c r="N50" s="526"/>
      <c r="O50" s="527" t="s">
        <v>63</v>
      </c>
      <c r="P50" s="528"/>
      <c r="Q50" s="528"/>
      <c r="R50" s="529">
        <v>44335</v>
      </c>
      <c r="S50" s="529"/>
      <c r="T50" s="525"/>
      <c r="U50" s="526"/>
      <c r="V50" s="527" t="s">
        <v>63</v>
      </c>
      <c r="W50" s="528"/>
      <c r="X50" s="528"/>
      <c r="Y50" s="529">
        <v>44336</v>
      </c>
      <c r="Z50" s="529"/>
      <c r="AA50" s="525"/>
      <c r="AB50" s="526"/>
      <c r="AD50" s="527" t="s">
        <v>63</v>
      </c>
      <c r="AE50" s="528"/>
      <c r="AF50" s="528"/>
      <c r="AG50" s="529">
        <v>44337</v>
      </c>
      <c r="AH50" s="529"/>
      <c r="AI50" s="525"/>
      <c r="AJ50" s="526"/>
    </row>
    <row r="51" spans="1:36" ht="23.25" x14ac:dyDescent="0.35">
      <c r="A51" s="530" t="s">
        <v>93</v>
      </c>
      <c r="B51" s="531"/>
      <c r="C51" s="531"/>
      <c r="D51" s="531"/>
      <c r="E51" s="531"/>
      <c r="F51" s="531"/>
      <c r="G51" s="532"/>
      <c r="H51" s="530" t="s">
        <v>93</v>
      </c>
      <c r="I51" s="531"/>
      <c r="J51" s="531"/>
      <c r="K51" s="531"/>
      <c r="L51" s="531"/>
      <c r="M51" s="531"/>
      <c r="N51" s="532"/>
      <c r="O51" s="530" t="s">
        <v>93</v>
      </c>
      <c r="P51" s="531"/>
      <c r="Q51" s="531"/>
      <c r="R51" s="531"/>
      <c r="S51" s="531"/>
      <c r="T51" s="531"/>
      <c r="U51" s="532"/>
      <c r="V51" s="530" t="s">
        <v>93</v>
      </c>
      <c r="W51" s="531"/>
      <c r="X51" s="531"/>
      <c r="Y51" s="531"/>
      <c r="Z51" s="531"/>
      <c r="AA51" s="531"/>
      <c r="AB51" s="532"/>
      <c r="AD51" s="530" t="s">
        <v>93</v>
      </c>
      <c r="AE51" s="531"/>
      <c r="AF51" s="531"/>
      <c r="AG51" s="531"/>
      <c r="AH51" s="531"/>
      <c r="AI51" s="531"/>
      <c r="AJ51" s="532"/>
    </row>
    <row r="52" spans="1:36" ht="23.25" x14ac:dyDescent="0.35">
      <c r="A52" s="530" t="s">
        <v>90</v>
      </c>
      <c r="B52" s="531"/>
      <c r="C52" s="531"/>
      <c r="D52" s="531"/>
      <c r="E52" s="531"/>
      <c r="F52" s="531"/>
      <c r="G52" s="532"/>
      <c r="H52" s="530" t="s">
        <v>90</v>
      </c>
      <c r="I52" s="531"/>
      <c r="J52" s="531"/>
      <c r="K52" s="531"/>
      <c r="L52" s="531"/>
      <c r="M52" s="531"/>
      <c r="N52" s="532"/>
      <c r="O52" s="530" t="s">
        <v>90</v>
      </c>
      <c r="P52" s="531"/>
      <c r="Q52" s="531"/>
      <c r="R52" s="531"/>
      <c r="S52" s="531"/>
      <c r="T52" s="531"/>
      <c r="U52" s="532"/>
      <c r="V52" s="530" t="s">
        <v>90</v>
      </c>
      <c r="W52" s="531"/>
      <c r="X52" s="531"/>
      <c r="Y52" s="531"/>
      <c r="Z52" s="531"/>
      <c r="AA52" s="531"/>
      <c r="AB52" s="532"/>
      <c r="AD52" s="530" t="s">
        <v>90</v>
      </c>
      <c r="AE52" s="531"/>
      <c r="AF52" s="531"/>
      <c r="AG52" s="531"/>
      <c r="AH52" s="531"/>
      <c r="AI52" s="531"/>
      <c r="AJ52" s="532"/>
    </row>
    <row r="53" spans="1:36" x14ac:dyDescent="0.25">
      <c r="A53" s="21"/>
      <c r="B53" s="22"/>
      <c r="C53" s="22"/>
      <c r="D53" s="22"/>
      <c r="E53" s="22"/>
      <c r="F53" s="22"/>
      <c r="G53" s="23"/>
      <c r="H53" s="21"/>
      <c r="I53" s="22"/>
      <c r="J53" s="22"/>
      <c r="K53" s="22"/>
      <c r="L53" s="22"/>
      <c r="M53" s="22"/>
      <c r="N53" s="23"/>
      <c r="O53" s="21"/>
      <c r="P53" s="22"/>
      <c r="Q53" s="22"/>
      <c r="R53" s="22"/>
      <c r="S53" s="22"/>
      <c r="T53" s="22"/>
      <c r="U53" s="23"/>
      <c r="V53" s="21"/>
      <c r="W53" s="22"/>
      <c r="X53" s="22"/>
      <c r="Y53" s="22"/>
      <c r="Z53" s="22"/>
      <c r="AA53" s="22"/>
      <c r="AB53" s="23"/>
      <c r="AD53" s="21"/>
      <c r="AE53" s="22"/>
      <c r="AF53" s="22"/>
      <c r="AG53" s="22"/>
      <c r="AH53" s="22"/>
      <c r="AI53" s="22"/>
      <c r="AJ53" s="23"/>
    </row>
    <row r="54" spans="1:36" ht="20.25" customHeight="1" x14ac:dyDescent="0.35">
      <c r="A54" s="199"/>
      <c r="B54" s="200"/>
      <c r="C54" s="200"/>
      <c r="D54" s="200"/>
      <c r="E54" s="200"/>
      <c r="F54" s="200"/>
      <c r="G54" s="201"/>
      <c r="H54" s="199"/>
      <c r="I54" s="200"/>
      <c r="J54" s="200"/>
      <c r="K54" s="200"/>
      <c r="L54" s="200"/>
      <c r="M54" s="200"/>
      <c r="N54" s="201"/>
      <c r="O54" s="199"/>
      <c r="P54" s="200"/>
      <c r="Q54" s="200"/>
      <c r="R54" s="200"/>
      <c r="S54" s="200"/>
      <c r="T54" s="200"/>
      <c r="U54" s="201"/>
      <c r="V54" s="199"/>
      <c r="W54" s="200"/>
      <c r="X54" s="200"/>
      <c r="Y54" s="200"/>
      <c r="Z54" s="200"/>
      <c r="AA54" s="200"/>
      <c r="AB54" s="201"/>
      <c r="AD54" s="199"/>
      <c r="AE54" s="200"/>
      <c r="AF54" s="200"/>
      <c r="AG54" s="200"/>
      <c r="AH54" s="200"/>
      <c r="AI54" s="200"/>
      <c r="AJ54" s="201"/>
    </row>
    <row r="55" spans="1:36" s="22" customFormat="1" ht="15.75" x14ac:dyDescent="0.25">
      <c r="A55" s="551" t="s">
        <v>50</v>
      </c>
      <c r="B55" s="552"/>
      <c r="C55" s="552"/>
      <c r="D55" s="552"/>
      <c r="E55" s="552"/>
      <c r="F55" s="552"/>
      <c r="G55" s="555"/>
      <c r="H55" s="551" t="s">
        <v>50</v>
      </c>
      <c r="I55" s="552"/>
      <c r="J55" s="552"/>
      <c r="K55" s="552"/>
      <c r="L55" s="552"/>
      <c r="M55" s="552"/>
      <c r="N55" s="555"/>
      <c r="O55" s="551" t="s">
        <v>50</v>
      </c>
      <c r="P55" s="552"/>
      <c r="Q55" s="552"/>
      <c r="R55" s="552"/>
      <c r="S55" s="552"/>
      <c r="T55" s="552"/>
      <c r="U55" s="555"/>
      <c r="V55" s="551" t="s">
        <v>50</v>
      </c>
      <c r="W55" s="552"/>
      <c r="X55" s="552"/>
      <c r="Y55" s="552"/>
      <c r="Z55" s="552"/>
      <c r="AA55" s="552"/>
      <c r="AB55" s="555"/>
      <c r="AD55" s="551" t="s">
        <v>50</v>
      </c>
      <c r="AE55" s="552"/>
      <c r="AF55" s="552"/>
      <c r="AG55" s="552"/>
      <c r="AH55" s="552"/>
      <c r="AI55" s="552"/>
      <c r="AJ55" s="555"/>
    </row>
    <row r="56" spans="1:36" ht="27.95" customHeight="1" x14ac:dyDescent="0.25">
      <c r="A56" s="38">
        <v>45</v>
      </c>
      <c r="B56" s="39" t="s">
        <v>14</v>
      </c>
      <c r="C56" s="40">
        <v>250</v>
      </c>
      <c r="D56" s="40">
        <v>2.34</v>
      </c>
      <c r="E56" s="40">
        <v>3.89</v>
      </c>
      <c r="F56" s="40">
        <v>13.61</v>
      </c>
      <c r="G56" s="41">
        <v>98.79</v>
      </c>
      <c r="H56" s="42">
        <v>47</v>
      </c>
      <c r="I56" s="43" t="s">
        <v>32</v>
      </c>
      <c r="J56" s="43">
        <v>250</v>
      </c>
      <c r="K56" s="43">
        <v>2.83</v>
      </c>
      <c r="L56" s="43">
        <v>2.86</v>
      </c>
      <c r="M56" s="43">
        <v>21.76</v>
      </c>
      <c r="N56" s="44">
        <v>124.09</v>
      </c>
      <c r="O56" s="45">
        <v>41</v>
      </c>
      <c r="P56" s="46" t="s">
        <v>24</v>
      </c>
      <c r="Q56" s="46">
        <v>250</v>
      </c>
      <c r="R56" s="46">
        <v>5.03</v>
      </c>
      <c r="S56" s="46">
        <v>11.3</v>
      </c>
      <c r="T56" s="46">
        <v>32.380000000000003</v>
      </c>
      <c r="U56" s="47">
        <v>149.6</v>
      </c>
      <c r="V56" s="48">
        <v>37</v>
      </c>
      <c r="W56" s="49" t="s">
        <v>37</v>
      </c>
      <c r="X56" s="49">
        <v>250</v>
      </c>
      <c r="Y56" s="49">
        <v>1.9</v>
      </c>
      <c r="Z56" s="49">
        <v>6.66</v>
      </c>
      <c r="AA56" s="49">
        <v>10.81</v>
      </c>
      <c r="AB56" s="50">
        <v>111.11</v>
      </c>
      <c r="AD56" s="51">
        <v>51</v>
      </c>
      <c r="AE56" s="52" t="s">
        <v>42</v>
      </c>
      <c r="AF56" s="52">
        <v>250</v>
      </c>
      <c r="AG56" s="52">
        <v>2.31</v>
      </c>
      <c r="AH56" s="52">
        <v>7.74</v>
      </c>
      <c r="AI56" s="52">
        <v>15.43</v>
      </c>
      <c r="AJ56" s="53">
        <v>140.59</v>
      </c>
    </row>
    <row r="57" spans="1:36" ht="27.95" customHeight="1" x14ac:dyDescent="0.25">
      <c r="A57" s="33">
        <v>202</v>
      </c>
      <c r="B57" s="5" t="s">
        <v>15</v>
      </c>
      <c r="C57" s="4" t="s">
        <v>16</v>
      </c>
      <c r="D57" s="4">
        <v>10.47</v>
      </c>
      <c r="E57" s="4">
        <v>15.46</v>
      </c>
      <c r="F57" s="4">
        <v>10.79</v>
      </c>
      <c r="G57" s="34">
        <v>204.16</v>
      </c>
      <c r="H57" s="36">
        <v>231</v>
      </c>
      <c r="I57" s="12" t="s">
        <v>33</v>
      </c>
      <c r="J57" s="12">
        <v>100</v>
      </c>
      <c r="K57" s="12">
        <v>17.920000000000002</v>
      </c>
      <c r="L57" s="12">
        <v>14.5</v>
      </c>
      <c r="M57" s="12">
        <v>4.7</v>
      </c>
      <c r="N57" s="37">
        <v>221</v>
      </c>
      <c r="O57" s="27">
        <v>222</v>
      </c>
      <c r="P57" s="9" t="s">
        <v>25</v>
      </c>
      <c r="Q57" s="9">
        <v>150</v>
      </c>
      <c r="R57" s="9">
        <v>8.73</v>
      </c>
      <c r="S57" s="9">
        <v>5.43</v>
      </c>
      <c r="T57" s="9">
        <v>45</v>
      </c>
      <c r="U57" s="28">
        <v>243.8</v>
      </c>
      <c r="V57" s="29">
        <v>76</v>
      </c>
      <c r="W57" s="13" t="s">
        <v>38</v>
      </c>
      <c r="X57" s="13">
        <v>150</v>
      </c>
      <c r="Y57" s="13">
        <v>8.81</v>
      </c>
      <c r="Z57" s="13">
        <v>5.76</v>
      </c>
      <c r="AA57" s="13">
        <v>30.5</v>
      </c>
      <c r="AB57" s="30">
        <v>169.8</v>
      </c>
      <c r="AD57" s="31">
        <v>211</v>
      </c>
      <c r="AE57" s="14" t="s">
        <v>29</v>
      </c>
      <c r="AF57" s="14" t="s">
        <v>43</v>
      </c>
      <c r="AG57" s="14">
        <v>27.99</v>
      </c>
      <c r="AH57" s="14">
        <v>34.1</v>
      </c>
      <c r="AI57" s="14">
        <v>30.88</v>
      </c>
      <c r="AJ57" s="32">
        <v>362.1</v>
      </c>
    </row>
    <row r="58" spans="1:36" ht="30.75" customHeight="1" x14ac:dyDescent="0.25">
      <c r="A58" s="33">
        <v>219</v>
      </c>
      <c r="B58" s="15" t="s">
        <v>17</v>
      </c>
      <c r="C58" s="4">
        <v>150</v>
      </c>
      <c r="D58" s="4">
        <v>8.73</v>
      </c>
      <c r="E58" s="4">
        <v>5.43</v>
      </c>
      <c r="F58" s="4">
        <v>45</v>
      </c>
      <c r="G58" s="34">
        <v>263.8</v>
      </c>
      <c r="H58" s="36">
        <v>618</v>
      </c>
      <c r="I58" s="12" t="s">
        <v>34</v>
      </c>
      <c r="J58" s="12">
        <v>150</v>
      </c>
      <c r="K58" s="12">
        <v>4.5999999999999996</v>
      </c>
      <c r="L58" s="12">
        <v>5.4</v>
      </c>
      <c r="M58" s="12">
        <v>48.9</v>
      </c>
      <c r="N58" s="37">
        <v>246.7</v>
      </c>
      <c r="O58" s="27">
        <v>188</v>
      </c>
      <c r="P58" s="9" t="s">
        <v>26</v>
      </c>
      <c r="Q58" s="9" t="s">
        <v>16</v>
      </c>
      <c r="R58" s="9">
        <v>13.4</v>
      </c>
      <c r="S58" s="9">
        <v>17.899999999999999</v>
      </c>
      <c r="T58" s="9">
        <v>3.94</v>
      </c>
      <c r="U58" s="28">
        <v>223.92</v>
      </c>
      <c r="V58" s="29">
        <v>312</v>
      </c>
      <c r="W58" s="13" t="s">
        <v>39</v>
      </c>
      <c r="X58" s="13" t="s">
        <v>40</v>
      </c>
      <c r="Y58" s="13">
        <v>10.5</v>
      </c>
      <c r="Z58" s="13">
        <v>8.2799999999999994</v>
      </c>
      <c r="AA58" s="13">
        <v>8.76</v>
      </c>
      <c r="AB58" s="30">
        <v>168.4</v>
      </c>
      <c r="AD58" s="31">
        <v>233</v>
      </c>
      <c r="AE58" s="14" t="s">
        <v>44</v>
      </c>
      <c r="AF58" s="14">
        <v>80</v>
      </c>
      <c r="AG58" s="14">
        <v>1.8</v>
      </c>
      <c r="AH58" s="14">
        <v>6.1</v>
      </c>
      <c r="AI58" s="14">
        <v>10.9</v>
      </c>
      <c r="AJ58" s="32">
        <v>95.67</v>
      </c>
    </row>
    <row r="59" spans="1:36" ht="15" customHeight="1" x14ac:dyDescent="0.25">
      <c r="A59" s="33">
        <v>247</v>
      </c>
      <c r="B59" s="5" t="s">
        <v>18</v>
      </c>
      <c r="C59" s="4">
        <v>100</v>
      </c>
      <c r="D59" s="4">
        <v>0.64</v>
      </c>
      <c r="E59" s="4">
        <v>0.08</v>
      </c>
      <c r="F59" s="4">
        <v>1.84</v>
      </c>
      <c r="G59" s="34">
        <v>10.4</v>
      </c>
      <c r="H59" s="36">
        <v>113</v>
      </c>
      <c r="I59" s="12" t="s">
        <v>35</v>
      </c>
      <c r="J59" s="12">
        <v>200</v>
      </c>
      <c r="K59" s="12">
        <v>0.6</v>
      </c>
      <c r="L59" s="12">
        <v>0</v>
      </c>
      <c r="M59" s="12">
        <v>26.8</v>
      </c>
      <c r="N59" s="37">
        <v>169</v>
      </c>
      <c r="O59" s="27">
        <v>48</v>
      </c>
      <c r="P59" s="9" t="s">
        <v>27</v>
      </c>
      <c r="Q59" s="9">
        <v>80</v>
      </c>
      <c r="R59" s="9">
        <v>1.0900000000000001</v>
      </c>
      <c r="S59" s="9">
        <v>4.18</v>
      </c>
      <c r="T59" s="9">
        <v>5.89</v>
      </c>
      <c r="U59" s="28">
        <v>62.92</v>
      </c>
      <c r="V59" s="29">
        <v>81</v>
      </c>
      <c r="W59" s="13" t="s">
        <v>41</v>
      </c>
      <c r="X59" s="13">
        <v>100</v>
      </c>
      <c r="Y59" s="13">
        <v>2.2000000000000002</v>
      </c>
      <c r="Z59" s="13">
        <v>4.5999999999999996</v>
      </c>
      <c r="AA59" s="13">
        <v>10.88</v>
      </c>
      <c r="AB59" s="30">
        <v>93.7</v>
      </c>
      <c r="AD59" s="31"/>
      <c r="AE59" s="14" t="s">
        <v>20</v>
      </c>
      <c r="AF59" s="14">
        <v>40</v>
      </c>
      <c r="AG59" s="14">
        <v>4.2</v>
      </c>
      <c r="AH59" s="14">
        <v>8</v>
      </c>
      <c r="AI59" s="14">
        <v>33.4</v>
      </c>
      <c r="AJ59" s="32">
        <v>174</v>
      </c>
    </row>
    <row r="60" spans="1:36" ht="15" customHeight="1" x14ac:dyDescent="0.25">
      <c r="A60" s="33">
        <v>270</v>
      </c>
      <c r="B60" s="5" t="s">
        <v>19</v>
      </c>
      <c r="C60" s="4">
        <v>200</v>
      </c>
      <c r="D60" s="4">
        <v>4.8499999999999996</v>
      </c>
      <c r="E60" s="4">
        <v>5.04</v>
      </c>
      <c r="F60" s="4">
        <v>32.729999999999997</v>
      </c>
      <c r="G60" s="34">
        <v>195.71</v>
      </c>
      <c r="H60" s="36"/>
      <c r="I60" s="12" t="s">
        <v>20</v>
      </c>
      <c r="J60" s="12">
        <v>40</v>
      </c>
      <c r="K60" s="12">
        <v>4.2</v>
      </c>
      <c r="L60" s="12">
        <v>8</v>
      </c>
      <c r="M60" s="12">
        <v>33.4</v>
      </c>
      <c r="N60" s="37">
        <v>174</v>
      </c>
      <c r="O60" s="27">
        <v>270</v>
      </c>
      <c r="P60" s="9" t="s">
        <v>19</v>
      </c>
      <c r="Q60" s="9">
        <v>200</v>
      </c>
      <c r="R60" s="9">
        <v>4.8499999999999996</v>
      </c>
      <c r="S60" s="9">
        <v>5.04</v>
      </c>
      <c r="T60" s="9">
        <v>32.729999999999997</v>
      </c>
      <c r="U60" s="28">
        <v>195.71</v>
      </c>
      <c r="V60" s="29">
        <v>113</v>
      </c>
      <c r="W60" s="13" t="s">
        <v>35</v>
      </c>
      <c r="X60" s="13">
        <v>200</v>
      </c>
      <c r="Y60" s="13">
        <v>0.6</v>
      </c>
      <c r="Z60" s="13">
        <v>0</v>
      </c>
      <c r="AA60" s="13">
        <v>26.8</v>
      </c>
      <c r="AB60" s="30">
        <v>169</v>
      </c>
      <c r="AD60" s="31">
        <v>270</v>
      </c>
      <c r="AE60" s="14" t="s">
        <v>19</v>
      </c>
      <c r="AF60" s="14">
        <v>200</v>
      </c>
      <c r="AG60" s="14">
        <v>4.8499999999999996</v>
      </c>
      <c r="AH60" s="14">
        <v>5.04</v>
      </c>
      <c r="AI60" s="14">
        <v>32.729999999999997</v>
      </c>
      <c r="AJ60" s="32">
        <v>195.71</v>
      </c>
    </row>
    <row r="61" spans="1:36" ht="15" customHeight="1" x14ac:dyDescent="0.25">
      <c r="A61" s="33"/>
      <c r="B61" s="5" t="s">
        <v>20</v>
      </c>
      <c r="C61" s="4">
        <v>40</v>
      </c>
      <c r="D61" s="4">
        <v>4.2</v>
      </c>
      <c r="E61" s="4">
        <v>8</v>
      </c>
      <c r="F61" s="4">
        <v>33.4</v>
      </c>
      <c r="G61" s="34">
        <v>174</v>
      </c>
      <c r="H61" s="36">
        <v>86</v>
      </c>
      <c r="I61" s="12" t="s">
        <v>36</v>
      </c>
      <c r="J61" s="12">
        <v>100</v>
      </c>
      <c r="K61" s="12">
        <v>0.85</v>
      </c>
      <c r="L61" s="12">
        <v>3.05</v>
      </c>
      <c r="M61" s="12">
        <v>5.41</v>
      </c>
      <c r="N61" s="37">
        <v>52.44</v>
      </c>
      <c r="O61" s="27"/>
      <c r="P61" s="9" t="s">
        <v>20</v>
      </c>
      <c r="Q61" s="9">
        <v>40</v>
      </c>
      <c r="R61" s="9">
        <v>4.2</v>
      </c>
      <c r="S61" s="9">
        <v>8</v>
      </c>
      <c r="T61" s="9">
        <v>33.4</v>
      </c>
      <c r="U61" s="28">
        <v>174</v>
      </c>
      <c r="V61" s="29"/>
      <c r="W61" s="13" t="s">
        <v>20</v>
      </c>
      <c r="X61" s="13">
        <v>40</v>
      </c>
      <c r="Y61" s="13">
        <v>4.2</v>
      </c>
      <c r="Z61" s="13">
        <v>8</v>
      </c>
      <c r="AA61" s="13">
        <v>33.4</v>
      </c>
      <c r="AB61" s="30">
        <v>174</v>
      </c>
      <c r="AD61" s="33"/>
      <c r="AE61" s="5"/>
      <c r="AF61" s="4"/>
      <c r="AG61" s="4"/>
      <c r="AH61" s="4"/>
      <c r="AI61" s="4"/>
      <c r="AJ61" s="34"/>
    </row>
    <row r="62" spans="1:36" ht="15" customHeight="1" x14ac:dyDescent="0.25">
      <c r="A62" s="20"/>
      <c r="B62" s="10" t="s">
        <v>2</v>
      </c>
      <c r="C62" s="8"/>
      <c r="D62" s="7">
        <f>SUM(D56:D61)</f>
        <v>31.23</v>
      </c>
      <c r="E62" s="7">
        <f t="shared" ref="E62:G62" si="10">SUM(E56:E61)</f>
        <v>37.9</v>
      </c>
      <c r="F62" s="7">
        <f t="shared" si="10"/>
        <v>137.37</v>
      </c>
      <c r="G62" s="24">
        <f t="shared" si="10"/>
        <v>946.86</v>
      </c>
      <c r="H62" s="20"/>
      <c r="I62" s="10" t="s">
        <v>2</v>
      </c>
      <c r="J62" s="8"/>
      <c r="K62" s="7">
        <f>SUM(K56:K61)</f>
        <v>31.000000000000004</v>
      </c>
      <c r="L62" s="7">
        <f t="shared" ref="L62:N62" si="11">SUM(L56:L61)</f>
        <v>33.809999999999995</v>
      </c>
      <c r="M62" s="7">
        <f t="shared" si="11"/>
        <v>140.97</v>
      </c>
      <c r="N62" s="24">
        <f t="shared" si="11"/>
        <v>987.23</v>
      </c>
      <c r="O62" s="20"/>
      <c r="P62" s="10" t="s">
        <v>2</v>
      </c>
      <c r="Q62" s="8"/>
      <c r="R62" s="7">
        <f>SUM(R56:R61)</f>
        <v>37.300000000000004</v>
      </c>
      <c r="S62" s="7">
        <f t="shared" ref="S62:U62" si="12">SUM(S56:S61)</f>
        <v>51.849999999999994</v>
      </c>
      <c r="T62" s="7">
        <f t="shared" si="12"/>
        <v>153.34</v>
      </c>
      <c r="U62" s="24">
        <f t="shared" si="12"/>
        <v>1049.9499999999998</v>
      </c>
      <c r="V62" s="20"/>
      <c r="W62" s="10" t="s">
        <v>2</v>
      </c>
      <c r="X62" s="8"/>
      <c r="Y62" s="7">
        <f>SUM(Y56:Y61)</f>
        <v>28.21</v>
      </c>
      <c r="Z62" s="7">
        <f t="shared" ref="Z62:AB62" si="13">SUM(Z56:Z61)</f>
        <v>33.299999999999997</v>
      </c>
      <c r="AA62" s="7">
        <f t="shared" si="13"/>
        <v>121.15</v>
      </c>
      <c r="AB62" s="24">
        <f t="shared" si="13"/>
        <v>886.0100000000001</v>
      </c>
      <c r="AD62" s="20"/>
      <c r="AE62" s="10" t="s">
        <v>2</v>
      </c>
      <c r="AF62" s="8"/>
      <c r="AG62" s="7">
        <f>SUM(AG56:AG61)</f>
        <v>41.15</v>
      </c>
      <c r="AH62" s="7">
        <f t="shared" ref="AH62:AJ62" si="14">SUM(AH56:AH61)</f>
        <v>60.980000000000004</v>
      </c>
      <c r="AI62" s="7">
        <f t="shared" si="14"/>
        <v>123.34</v>
      </c>
      <c r="AJ62" s="24">
        <f t="shared" si="14"/>
        <v>968.07</v>
      </c>
    </row>
    <row r="63" spans="1:36" x14ac:dyDescent="0.25">
      <c r="A63" s="21"/>
      <c r="B63" s="22"/>
      <c r="C63" s="22"/>
      <c r="D63" s="22"/>
      <c r="E63" s="22"/>
      <c r="F63" s="22"/>
      <c r="G63" s="23"/>
      <c r="H63" s="21"/>
      <c r="I63" s="22"/>
      <c r="J63" s="22"/>
      <c r="K63" s="22"/>
      <c r="L63" s="22"/>
      <c r="M63" s="22"/>
      <c r="N63" s="23"/>
      <c r="O63" s="21"/>
      <c r="P63" s="22"/>
      <c r="Q63" s="22"/>
      <c r="R63" s="22"/>
      <c r="S63" s="22"/>
      <c r="T63" s="22"/>
      <c r="U63" s="23"/>
      <c r="V63" s="21"/>
      <c r="W63" s="22"/>
      <c r="X63" s="22"/>
      <c r="Y63" s="22"/>
      <c r="Z63" s="22"/>
      <c r="AA63" s="22"/>
      <c r="AB63" s="23"/>
      <c r="AD63" s="21"/>
      <c r="AE63" s="22"/>
      <c r="AF63" s="22"/>
      <c r="AG63" s="22"/>
      <c r="AH63" s="22"/>
      <c r="AI63" s="22"/>
      <c r="AJ63" s="23"/>
    </row>
    <row r="64" spans="1:36" s="22" customFormat="1" ht="15.75" x14ac:dyDescent="0.25">
      <c r="A64" s="556" t="s">
        <v>51</v>
      </c>
      <c r="B64" s="557"/>
      <c r="C64" s="557"/>
      <c r="D64" s="557"/>
      <c r="E64" s="557"/>
      <c r="F64" s="557"/>
      <c r="G64" s="558"/>
      <c r="H64" s="556" t="s">
        <v>51</v>
      </c>
      <c r="I64" s="557"/>
      <c r="J64" s="557"/>
      <c r="K64" s="557"/>
      <c r="L64" s="557"/>
      <c r="M64" s="557"/>
      <c r="N64" s="558"/>
      <c r="O64" s="556" t="s">
        <v>51</v>
      </c>
      <c r="P64" s="557"/>
      <c r="Q64" s="557"/>
      <c r="R64" s="557"/>
      <c r="S64" s="557"/>
      <c r="T64" s="557"/>
      <c r="U64" s="558"/>
      <c r="V64" s="556" t="s">
        <v>51</v>
      </c>
      <c r="W64" s="557"/>
      <c r="X64" s="557"/>
      <c r="Y64" s="557"/>
      <c r="Z64" s="557"/>
      <c r="AA64" s="557"/>
      <c r="AB64" s="558"/>
      <c r="AD64" s="556" t="s">
        <v>51</v>
      </c>
      <c r="AE64" s="557"/>
      <c r="AF64" s="557"/>
      <c r="AG64" s="557"/>
      <c r="AH64" s="557"/>
      <c r="AI64" s="557"/>
      <c r="AJ64" s="558"/>
    </row>
    <row r="65" spans="1:36" s="22" customFormat="1" ht="15.75" x14ac:dyDescent="0.25">
      <c r="A65" s="202"/>
      <c r="B65" s="203"/>
      <c r="C65" s="203"/>
      <c r="D65" s="203"/>
      <c r="E65" s="203"/>
      <c r="F65" s="203"/>
      <c r="G65" s="204"/>
      <c r="H65" s="202"/>
      <c r="I65" s="203"/>
      <c r="J65" s="203"/>
      <c r="K65" s="203"/>
      <c r="L65" s="203"/>
      <c r="M65" s="203"/>
      <c r="N65" s="204"/>
      <c r="O65" s="202"/>
      <c r="P65" s="203"/>
      <c r="Q65" s="203"/>
      <c r="R65" s="203"/>
      <c r="S65" s="203"/>
      <c r="T65" s="203"/>
      <c r="U65" s="204"/>
      <c r="V65" s="202"/>
      <c r="W65" s="203"/>
      <c r="X65" s="203"/>
      <c r="Y65" s="203"/>
      <c r="Z65" s="203"/>
      <c r="AA65" s="203"/>
      <c r="AB65" s="204"/>
      <c r="AD65" s="202"/>
      <c r="AE65" s="203"/>
      <c r="AF65" s="203"/>
      <c r="AG65" s="203"/>
      <c r="AH65" s="203"/>
      <c r="AI65" s="203"/>
      <c r="AJ65" s="204"/>
    </row>
    <row r="66" spans="1:36" ht="15" customHeight="1" x14ac:dyDescent="0.25">
      <c r="A66" s="59">
        <v>288</v>
      </c>
      <c r="B66" s="54" t="s">
        <v>53</v>
      </c>
      <c r="C66" s="54">
        <v>200</v>
      </c>
      <c r="D66" s="54">
        <v>5.59</v>
      </c>
      <c r="E66" s="54">
        <v>6.38</v>
      </c>
      <c r="F66" s="54">
        <v>9.3800000000000008</v>
      </c>
      <c r="G66" s="60">
        <v>117.31</v>
      </c>
      <c r="H66" s="59"/>
      <c r="I66" s="54" t="s">
        <v>52</v>
      </c>
      <c r="J66" s="58">
        <v>200</v>
      </c>
      <c r="K66" s="58">
        <v>5.8</v>
      </c>
      <c r="L66" s="58">
        <v>5</v>
      </c>
      <c r="M66" s="58">
        <v>8</v>
      </c>
      <c r="N66" s="62">
        <v>106</v>
      </c>
      <c r="O66" s="63">
        <v>113</v>
      </c>
      <c r="P66" s="54" t="s">
        <v>35</v>
      </c>
      <c r="Q66" s="58">
        <v>200</v>
      </c>
      <c r="R66" s="58">
        <v>0.6</v>
      </c>
      <c r="S66" s="58">
        <v>0</v>
      </c>
      <c r="T66" s="58">
        <v>26.8</v>
      </c>
      <c r="U66" s="62">
        <v>169</v>
      </c>
      <c r="V66" s="59">
        <v>274</v>
      </c>
      <c r="W66" s="54" t="s">
        <v>58</v>
      </c>
      <c r="X66" s="58">
        <v>200</v>
      </c>
      <c r="Y66" s="54">
        <v>1.36</v>
      </c>
      <c r="Z66" s="54">
        <v>0</v>
      </c>
      <c r="AA66" s="54">
        <v>29.2</v>
      </c>
      <c r="AB66" s="60">
        <v>116.19</v>
      </c>
      <c r="AC66" s="64"/>
      <c r="AD66" s="59"/>
      <c r="AE66" s="54" t="s">
        <v>60</v>
      </c>
      <c r="AF66" s="58">
        <v>100</v>
      </c>
      <c r="AG66" s="58">
        <v>8</v>
      </c>
      <c r="AH66" s="58">
        <v>3</v>
      </c>
      <c r="AI66" s="58">
        <v>28.6</v>
      </c>
      <c r="AJ66" s="62">
        <v>180</v>
      </c>
    </row>
    <row r="67" spans="1:36" ht="15" customHeight="1" x14ac:dyDescent="0.25">
      <c r="A67" s="59"/>
      <c r="B67" s="54" t="s">
        <v>54</v>
      </c>
      <c r="C67" s="54">
        <v>15</v>
      </c>
      <c r="D67" s="54">
        <v>1.32</v>
      </c>
      <c r="E67" s="54">
        <v>1.68</v>
      </c>
      <c r="F67" s="54">
        <v>10.45</v>
      </c>
      <c r="G67" s="60">
        <v>62.04</v>
      </c>
      <c r="H67" s="59"/>
      <c r="I67" s="54" t="s">
        <v>55</v>
      </c>
      <c r="J67" s="58">
        <v>15</v>
      </c>
      <c r="K67" s="58">
        <v>0.56000000000000005</v>
      </c>
      <c r="L67" s="58">
        <v>4.57</v>
      </c>
      <c r="M67" s="58">
        <v>5.63</v>
      </c>
      <c r="N67" s="62">
        <v>58.88</v>
      </c>
      <c r="O67" s="59"/>
      <c r="P67" s="54" t="s">
        <v>56</v>
      </c>
      <c r="Q67" s="54" t="s">
        <v>57</v>
      </c>
      <c r="R67" s="58">
        <v>2.62</v>
      </c>
      <c r="S67" s="58">
        <v>0.74</v>
      </c>
      <c r="T67" s="58">
        <v>38.619999999999997</v>
      </c>
      <c r="U67" s="62">
        <v>171.61</v>
      </c>
      <c r="V67" s="59">
        <v>376</v>
      </c>
      <c r="W67" s="54" t="s">
        <v>59</v>
      </c>
      <c r="X67" s="57" t="s">
        <v>61</v>
      </c>
      <c r="Y67" s="54">
        <v>4.87</v>
      </c>
      <c r="Z67" s="54">
        <v>3.26</v>
      </c>
      <c r="AA67" s="54">
        <v>15.41</v>
      </c>
      <c r="AB67" s="60">
        <v>111.91</v>
      </c>
      <c r="AC67" s="64"/>
      <c r="AD67" s="59"/>
      <c r="AE67" s="54" t="s">
        <v>55</v>
      </c>
      <c r="AF67" s="58">
        <v>15</v>
      </c>
      <c r="AG67" s="58">
        <v>0.56000000000000005</v>
      </c>
      <c r="AH67" s="58">
        <v>4.57</v>
      </c>
      <c r="AI67" s="58">
        <v>5.63</v>
      </c>
      <c r="AJ67" s="62">
        <v>43.88</v>
      </c>
    </row>
    <row r="68" spans="1:36" ht="15" customHeight="1" x14ac:dyDescent="0.25">
      <c r="A68" s="26"/>
      <c r="B68" s="11" t="s">
        <v>2</v>
      </c>
      <c r="C68" s="55"/>
      <c r="D68" s="56">
        <f>SUM(D66:D67)</f>
        <v>6.91</v>
      </c>
      <c r="E68" s="56">
        <f t="shared" ref="E68:G68" si="15">SUM(E66:E67)</f>
        <v>8.06</v>
      </c>
      <c r="F68" s="56">
        <f t="shared" si="15"/>
        <v>19.829999999999998</v>
      </c>
      <c r="G68" s="61">
        <f t="shared" si="15"/>
        <v>179.35</v>
      </c>
      <c r="H68" s="26"/>
      <c r="I68" s="11" t="s">
        <v>2</v>
      </c>
      <c r="J68" s="55"/>
      <c r="K68" s="56">
        <f>SUM(K66:K67)</f>
        <v>6.3599999999999994</v>
      </c>
      <c r="L68" s="56">
        <f t="shared" ref="L68:N68" si="16">SUM(L66:L67)</f>
        <v>9.57</v>
      </c>
      <c r="M68" s="56">
        <f t="shared" si="16"/>
        <v>13.629999999999999</v>
      </c>
      <c r="N68" s="61">
        <f t="shared" si="16"/>
        <v>164.88</v>
      </c>
      <c r="O68" s="26"/>
      <c r="P68" s="11" t="s">
        <v>2</v>
      </c>
      <c r="Q68" s="55"/>
      <c r="R68" s="56">
        <f>SUM(R66:R67)</f>
        <v>3.22</v>
      </c>
      <c r="S68" s="56">
        <f t="shared" ref="S68:U68" si="17">SUM(S66:S67)</f>
        <v>0.74</v>
      </c>
      <c r="T68" s="56">
        <f t="shared" si="17"/>
        <v>65.42</v>
      </c>
      <c r="U68" s="61">
        <f t="shared" si="17"/>
        <v>340.61</v>
      </c>
      <c r="V68" s="26"/>
      <c r="W68" s="11" t="s">
        <v>2</v>
      </c>
      <c r="X68" s="55"/>
      <c r="Y68" s="56">
        <f>SUM(Y66:Y67)</f>
        <v>6.23</v>
      </c>
      <c r="Z68" s="56">
        <f t="shared" ref="Z68:AB68" si="18">SUM(Z66:Z67)</f>
        <v>3.26</v>
      </c>
      <c r="AA68" s="56">
        <f t="shared" si="18"/>
        <v>44.61</v>
      </c>
      <c r="AB68" s="61">
        <f t="shared" si="18"/>
        <v>228.1</v>
      </c>
      <c r="AD68" s="26"/>
      <c r="AE68" s="11" t="s">
        <v>2</v>
      </c>
      <c r="AF68" s="55"/>
      <c r="AG68" s="56">
        <f>SUM(AG66:AG67)</f>
        <v>8.56</v>
      </c>
      <c r="AH68" s="56">
        <f t="shared" ref="AH68:AJ68" si="19">SUM(AH66:AH67)</f>
        <v>7.57</v>
      </c>
      <c r="AI68" s="56">
        <f t="shared" si="19"/>
        <v>34.230000000000004</v>
      </c>
      <c r="AJ68" s="61">
        <f t="shared" si="19"/>
        <v>223.88</v>
      </c>
    </row>
    <row r="69" spans="1:36" x14ac:dyDescent="0.25">
      <c r="A69" s="21"/>
      <c r="B69" s="22"/>
      <c r="C69" s="22"/>
      <c r="D69" s="22"/>
      <c r="E69" s="22"/>
      <c r="F69" s="22"/>
      <c r="G69" s="23"/>
      <c r="H69" s="21"/>
      <c r="I69" s="22"/>
      <c r="J69" s="22"/>
      <c r="K69" s="22"/>
      <c r="L69" s="22"/>
      <c r="M69" s="22"/>
      <c r="N69" s="23"/>
      <c r="O69" s="21"/>
      <c r="P69" s="22"/>
      <c r="Q69" s="22"/>
      <c r="R69" s="22"/>
      <c r="S69" s="22"/>
      <c r="T69" s="22"/>
      <c r="U69" s="23"/>
      <c r="V69" s="21"/>
      <c r="W69" s="22"/>
      <c r="X69" s="22"/>
      <c r="Y69" s="22"/>
      <c r="Z69" s="22"/>
      <c r="AA69" s="22"/>
      <c r="AB69" s="23"/>
      <c r="AD69" s="21"/>
      <c r="AE69" s="22"/>
      <c r="AF69" s="22"/>
      <c r="AG69" s="22"/>
      <c r="AH69" s="22"/>
      <c r="AI69" s="22"/>
      <c r="AJ69" s="23"/>
    </row>
    <row r="70" spans="1:36" ht="20.25" customHeight="1" x14ac:dyDescent="0.35">
      <c r="A70" s="530" t="s">
        <v>1</v>
      </c>
      <c r="B70" s="531"/>
      <c r="C70" s="531"/>
      <c r="D70" s="531"/>
      <c r="E70" s="531"/>
      <c r="F70" s="531"/>
      <c r="G70" s="532"/>
      <c r="H70" s="530" t="s">
        <v>1</v>
      </c>
      <c r="I70" s="531"/>
      <c r="J70" s="531"/>
      <c r="K70" s="531"/>
      <c r="L70" s="531"/>
      <c r="M70" s="531"/>
      <c r="N70" s="532"/>
      <c r="O70" s="530" t="s">
        <v>1</v>
      </c>
      <c r="P70" s="531"/>
      <c r="Q70" s="531"/>
      <c r="R70" s="531"/>
      <c r="S70" s="531"/>
      <c r="T70" s="531"/>
      <c r="U70" s="532"/>
      <c r="V70" s="530" t="s">
        <v>1</v>
      </c>
      <c r="W70" s="531"/>
      <c r="X70" s="531"/>
      <c r="Y70" s="531"/>
      <c r="Z70" s="531"/>
      <c r="AA70" s="531"/>
      <c r="AB70" s="532"/>
      <c r="AD70" s="530" t="s">
        <v>1</v>
      </c>
      <c r="AE70" s="531"/>
      <c r="AF70" s="531"/>
      <c r="AG70" s="531"/>
      <c r="AH70" s="531"/>
      <c r="AI70" s="531"/>
      <c r="AJ70" s="532"/>
    </row>
    <row r="71" spans="1:36" ht="20.25" customHeight="1" x14ac:dyDescent="0.35">
      <c r="A71" s="199"/>
      <c r="B71" s="200"/>
      <c r="C71" s="200"/>
      <c r="D71" s="200"/>
      <c r="E71" s="200"/>
      <c r="F71" s="200"/>
      <c r="G71" s="201"/>
      <c r="H71" s="199"/>
      <c r="I71" s="200"/>
      <c r="J71" s="200"/>
      <c r="K71" s="200"/>
      <c r="L71" s="200"/>
      <c r="M71" s="200"/>
      <c r="N71" s="201"/>
      <c r="O71" s="199"/>
      <c r="P71" s="200"/>
      <c r="Q71" s="200"/>
      <c r="R71" s="200"/>
      <c r="S71" s="200"/>
      <c r="T71" s="200"/>
      <c r="U71" s="201"/>
      <c r="V71" s="199"/>
      <c r="W71" s="200"/>
      <c r="X71" s="200"/>
      <c r="Y71" s="200"/>
      <c r="Z71" s="200"/>
      <c r="AA71" s="200"/>
      <c r="AB71" s="201"/>
      <c r="AD71" s="199"/>
      <c r="AE71" s="200"/>
      <c r="AF71" s="200"/>
      <c r="AG71" s="200"/>
      <c r="AH71" s="200"/>
      <c r="AI71" s="200"/>
      <c r="AJ71" s="201"/>
    </row>
    <row r="72" spans="1:36" s="83" customFormat="1" ht="30" customHeight="1" x14ac:dyDescent="0.25">
      <c r="A72" s="435" t="s">
        <v>70</v>
      </c>
      <c r="B72" s="436" t="s">
        <v>71</v>
      </c>
      <c r="C72" s="436">
        <v>100</v>
      </c>
      <c r="D72" s="437">
        <v>15.7</v>
      </c>
      <c r="E72" s="437">
        <v>10.02</v>
      </c>
      <c r="F72" s="437">
        <v>40.1</v>
      </c>
      <c r="G72" s="438">
        <v>245</v>
      </c>
      <c r="H72" s="101">
        <v>323</v>
      </c>
      <c r="I72" s="91" t="s">
        <v>74</v>
      </c>
      <c r="J72" s="177">
        <v>250</v>
      </c>
      <c r="K72" s="177">
        <v>6.89</v>
      </c>
      <c r="L72" s="177">
        <v>4.78</v>
      </c>
      <c r="M72" s="177">
        <v>25.82</v>
      </c>
      <c r="N72" s="434">
        <v>119.55</v>
      </c>
      <c r="O72" s="435">
        <v>469</v>
      </c>
      <c r="P72" s="436" t="s">
        <v>76</v>
      </c>
      <c r="Q72" s="436" t="s">
        <v>77</v>
      </c>
      <c r="R72" s="436">
        <v>27.84</v>
      </c>
      <c r="S72" s="436">
        <v>18</v>
      </c>
      <c r="T72" s="436">
        <v>32.4</v>
      </c>
      <c r="U72" s="439">
        <v>279.60000000000002</v>
      </c>
      <c r="V72" s="94" t="s">
        <v>70</v>
      </c>
      <c r="W72" s="80" t="s">
        <v>79</v>
      </c>
      <c r="X72" s="89">
        <v>100</v>
      </c>
      <c r="Y72" s="90">
        <v>15.7</v>
      </c>
      <c r="Z72" s="90">
        <v>10.02</v>
      </c>
      <c r="AA72" s="90">
        <v>40.1</v>
      </c>
      <c r="AB72" s="95">
        <v>245</v>
      </c>
      <c r="AC72" s="112"/>
      <c r="AD72" s="113" t="s">
        <v>80</v>
      </c>
      <c r="AE72" s="82" t="s">
        <v>81</v>
      </c>
      <c r="AF72" s="88">
        <v>100</v>
      </c>
      <c r="AG72" s="88">
        <v>19.41</v>
      </c>
      <c r="AH72" s="88">
        <v>24.85</v>
      </c>
      <c r="AI72" s="88">
        <v>50.05</v>
      </c>
      <c r="AJ72" s="105">
        <v>372</v>
      </c>
    </row>
    <row r="73" spans="1:36" s="83" customFormat="1" ht="30.75" customHeight="1" x14ac:dyDescent="0.25">
      <c r="A73" s="435">
        <v>519</v>
      </c>
      <c r="B73" s="436" t="s">
        <v>72</v>
      </c>
      <c r="C73" s="436" t="s">
        <v>73</v>
      </c>
      <c r="D73" s="437">
        <v>0</v>
      </c>
      <c r="E73" s="437">
        <v>0</v>
      </c>
      <c r="F73" s="437">
        <v>14.97</v>
      </c>
      <c r="G73" s="438">
        <v>59.88</v>
      </c>
      <c r="H73" s="103">
        <v>8</v>
      </c>
      <c r="I73" s="75" t="s">
        <v>31</v>
      </c>
      <c r="J73" s="181" t="s">
        <v>159</v>
      </c>
      <c r="K73" s="86">
        <v>16</v>
      </c>
      <c r="L73" s="86">
        <v>1</v>
      </c>
      <c r="M73" s="86">
        <v>70</v>
      </c>
      <c r="N73" s="104">
        <v>335.49</v>
      </c>
      <c r="O73" s="280">
        <v>510</v>
      </c>
      <c r="P73" s="236" t="s">
        <v>78</v>
      </c>
      <c r="Q73" s="236">
        <v>200</v>
      </c>
      <c r="R73" s="236">
        <v>3.12</v>
      </c>
      <c r="S73" s="236">
        <v>2.6</v>
      </c>
      <c r="T73" s="236">
        <v>14.17</v>
      </c>
      <c r="U73" s="281">
        <v>93.3</v>
      </c>
      <c r="V73" s="103">
        <v>270</v>
      </c>
      <c r="W73" s="78" t="s">
        <v>19</v>
      </c>
      <c r="X73" s="85">
        <v>200</v>
      </c>
      <c r="Y73" s="86">
        <v>4.8499999999999996</v>
      </c>
      <c r="Z73" s="86">
        <v>5.04</v>
      </c>
      <c r="AA73" s="86">
        <v>32.729999999999997</v>
      </c>
      <c r="AB73" s="104">
        <v>195.71</v>
      </c>
      <c r="AC73" s="112"/>
      <c r="AD73" s="114">
        <v>384</v>
      </c>
      <c r="AE73" s="82" t="s">
        <v>82</v>
      </c>
      <c r="AF73" s="88">
        <v>200</v>
      </c>
      <c r="AG73" s="88">
        <v>0</v>
      </c>
      <c r="AH73" s="88">
        <v>0</v>
      </c>
      <c r="AI73" s="88">
        <v>9.98</v>
      </c>
      <c r="AJ73" s="105">
        <v>39.92</v>
      </c>
    </row>
    <row r="74" spans="1:36" s="83" customFormat="1" ht="15" customHeight="1" x14ac:dyDescent="0.25">
      <c r="A74" s="96"/>
      <c r="B74" s="84"/>
      <c r="C74" s="1"/>
      <c r="D74" s="6"/>
      <c r="E74" s="6"/>
      <c r="F74" s="6"/>
      <c r="G74" s="25"/>
      <c r="H74" s="103">
        <v>519</v>
      </c>
      <c r="I74" s="82" t="s">
        <v>23</v>
      </c>
      <c r="J74" s="88" t="s">
        <v>73</v>
      </c>
      <c r="K74" s="88">
        <v>0</v>
      </c>
      <c r="L74" s="88">
        <v>0</v>
      </c>
      <c r="M74" s="88">
        <v>14.97</v>
      </c>
      <c r="N74" s="105">
        <v>59.88</v>
      </c>
      <c r="O74" s="109"/>
      <c r="P74" s="84"/>
      <c r="Q74" s="1"/>
      <c r="R74" s="6"/>
      <c r="S74" s="6"/>
      <c r="T74" s="6"/>
      <c r="U74" s="25"/>
      <c r="V74" s="120"/>
      <c r="W74" s="80"/>
      <c r="X74" s="79"/>
      <c r="Y74" s="81"/>
      <c r="Z74" s="81"/>
      <c r="AA74" s="81"/>
      <c r="AB74" s="110"/>
      <c r="AC74" s="112"/>
      <c r="AD74" s="103"/>
      <c r="AE74" s="75"/>
      <c r="AF74" s="85"/>
      <c r="AG74" s="86"/>
      <c r="AH74" s="86"/>
      <c r="AI74" s="86"/>
      <c r="AJ74" s="104"/>
    </row>
    <row r="75" spans="1:36" s="83" customFormat="1" ht="15" customHeight="1" x14ac:dyDescent="0.25">
      <c r="A75" s="96"/>
      <c r="B75" s="84"/>
      <c r="C75" s="1"/>
      <c r="D75" s="6"/>
      <c r="E75" s="6"/>
      <c r="F75" s="6"/>
      <c r="G75" s="25"/>
      <c r="H75" s="69"/>
      <c r="I75" s="70"/>
      <c r="J75" s="71"/>
      <c r="K75" s="72"/>
      <c r="L75" s="72"/>
      <c r="M75" s="72"/>
      <c r="N75" s="73"/>
      <c r="O75" s="109"/>
      <c r="P75" s="84"/>
      <c r="Q75" s="1"/>
      <c r="R75" s="6"/>
      <c r="S75" s="6"/>
      <c r="T75" s="6"/>
      <c r="U75" s="25"/>
      <c r="V75" s="74"/>
      <c r="W75" s="78"/>
      <c r="X75" s="77"/>
      <c r="Y75" s="76"/>
      <c r="Z75" s="76"/>
      <c r="AA75" s="76"/>
      <c r="AB75" s="111"/>
      <c r="AC75" s="112"/>
      <c r="AD75" s="103"/>
      <c r="AE75" s="75"/>
      <c r="AF75" s="85"/>
      <c r="AG75" s="86"/>
      <c r="AH75" s="86"/>
      <c r="AI75" s="86"/>
      <c r="AJ75" s="104"/>
    </row>
    <row r="76" spans="1:36" s="83" customFormat="1" ht="15" customHeight="1" x14ac:dyDescent="0.25">
      <c r="A76" s="97"/>
      <c r="B76" s="87" t="s">
        <v>2</v>
      </c>
      <c r="C76" s="8"/>
      <c r="D76" s="7">
        <f>SUM(D72:D75)</f>
        <v>15.7</v>
      </c>
      <c r="E76" s="7">
        <f>SUM(E72:E75)</f>
        <v>10.02</v>
      </c>
      <c r="F76" s="7">
        <f>SUM(F72:F75)</f>
        <v>55.07</v>
      </c>
      <c r="G76" s="24">
        <f>SUM(G72:G75)</f>
        <v>304.88</v>
      </c>
      <c r="H76" s="97"/>
      <c r="I76" s="87" t="s">
        <v>2</v>
      </c>
      <c r="J76" s="8"/>
      <c r="K76" s="7">
        <f>SUM(K72:K75)</f>
        <v>22.89</v>
      </c>
      <c r="L76" s="7">
        <f t="shared" ref="L76:N76" si="20">SUM(L72:L75)</f>
        <v>5.78</v>
      </c>
      <c r="M76" s="7">
        <f t="shared" si="20"/>
        <v>110.78999999999999</v>
      </c>
      <c r="N76" s="24">
        <f t="shared" si="20"/>
        <v>514.92000000000007</v>
      </c>
      <c r="O76" s="97"/>
      <c r="P76" s="87" t="s">
        <v>2</v>
      </c>
      <c r="Q76" s="8"/>
      <c r="R76" s="7">
        <f>SUM(R72:R75)</f>
        <v>30.96</v>
      </c>
      <c r="S76" s="7">
        <f>SUM(S72:S75)</f>
        <v>20.6</v>
      </c>
      <c r="T76" s="7">
        <f>SUM(T72:T75)</f>
        <v>46.57</v>
      </c>
      <c r="U76" s="24">
        <f>SUM(U72:U75)</f>
        <v>372.90000000000003</v>
      </c>
      <c r="V76" s="97"/>
      <c r="W76" s="87" t="s">
        <v>2</v>
      </c>
      <c r="X76" s="8"/>
      <c r="Y76" s="7">
        <f>SUM(Y72:Y75)</f>
        <v>20.549999999999997</v>
      </c>
      <c r="Z76" s="7">
        <f>SUM(Z72:Z75)</f>
        <v>15.059999999999999</v>
      </c>
      <c r="AA76" s="7">
        <f>SUM(AA72:AA75)</f>
        <v>72.83</v>
      </c>
      <c r="AB76" s="24">
        <f>SUM(AB72:AB75)</f>
        <v>440.71000000000004</v>
      </c>
      <c r="AC76" s="112"/>
      <c r="AD76" s="97"/>
      <c r="AE76" s="87" t="s">
        <v>2</v>
      </c>
      <c r="AF76" s="8"/>
      <c r="AG76" s="7">
        <f>SUM(AG72:AG75)</f>
        <v>19.41</v>
      </c>
      <c r="AH76" s="7">
        <f>SUM(AH72:AH75)</f>
        <v>24.85</v>
      </c>
      <c r="AI76" s="7">
        <f>SUM(AI72:AI75)</f>
        <v>60.03</v>
      </c>
      <c r="AJ76" s="24">
        <f>SUM(AJ72:AJ75)</f>
        <v>411.92</v>
      </c>
    </row>
    <row r="77" spans="1:36" ht="15.75" thickBot="1" x14ac:dyDescent="0.3">
      <c r="A77" s="98"/>
      <c r="B77" s="99"/>
      <c r="C77" s="99"/>
      <c r="D77" s="99"/>
      <c r="E77" s="99"/>
      <c r="F77" s="99"/>
      <c r="G77" s="100"/>
      <c r="H77" s="98"/>
      <c r="I77" s="99"/>
      <c r="J77" s="99"/>
      <c r="K77" s="99"/>
      <c r="L77" s="99"/>
      <c r="M77" s="99"/>
      <c r="N77" s="100"/>
      <c r="O77" s="98"/>
      <c r="P77" s="99"/>
      <c r="Q77" s="99"/>
      <c r="R77" s="99"/>
      <c r="S77" s="99"/>
      <c r="T77" s="99"/>
      <c r="U77" s="100"/>
      <c r="V77" s="98"/>
      <c r="W77" s="99"/>
      <c r="X77" s="99"/>
      <c r="Y77" s="99"/>
      <c r="Z77" s="99"/>
      <c r="AA77" s="99"/>
      <c r="AB77" s="100"/>
      <c r="AD77" s="98"/>
      <c r="AE77" s="99"/>
      <c r="AF77" s="99"/>
      <c r="AG77" s="99"/>
      <c r="AH77" s="99"/>
      <c r="AI77" s="99"/>
      <c r="AJ77" s="100"/>
    </row>
  </sheetData>
  <mergeCells count="140">
    <mergeCell ref="A6:C6"/>
    <mergeCell ref="D6:E6"/>
    <mergeCell ref="F6:G6"/>
    <mergeCell ref="H6:J6"/>
    <mergeCell ref="K6:L6"/>
    <mergeCell ref="M6:N6"/>
    <mergeCell ref="O6:Q6"/>
    <mergeCell ref="R6:S6"/>
    <mergeCell ref="T6:U6"/>
    <mergeCell ref="A55:G55"/>
    <mergeCell ref="H55:N55"/>
    <mergeCell ref="O55:U55"/>
    <mergeCell ref="V55:AB55"/>
    <mergeCell ref="AD55:AJ55"/>
    <mergeCell ref="A70:G70"/>
    <mergeCell ref="H70:N70"/>
    <mergeCell ref="O70:U70"/>
    <mergeCell ref="V70:AB70"/>
    <mergeCell ref="AD70:AJ70"/>
    <mergeCell ref="A64:G64"/>
    <mergeCell ref="H64:N64"/>
    <mergeCell ref="O64:U64"/>
    <mergeCell ref="V64:AB64"/>
    <mergeCell ref="AD64:AJ64"/>
    <mergeCell ref="AG11:AI11"/>
    <mergeCell ref="AJ11:AJ12"/>
    <mergeCell ref="AF11:AF12"/>
    <mergeCell ref="A14:B14"/>
    <mergeCell ref="H14:I14"/>
    <mergeCell ref="O14:P14"/>
    <mergeCell ref="V14:W14"/>
    <mergeCell ref="AD14:AE14"/>
    <mergeCell ref="X11:X12"/>
    <mergeCell ref="Y11:AA11"/>
    <mergeCell ref="AB11:AB12"/>
    <mergeCell ref="AD11:AD12"/>
    <mergeCell ref="AE11:AE12"/>
    <mergeCell ref="P11:P12"/>
    <mergeCell ref="Q11:Q12"/>
    <mergeCell ref="R11:T11"/>
    <mergeCell ref="A11:A12"/>
    <mergeCell ref="B11:B12"/>
    <mergeCell ref="C11:C12"/>
    <mergeCell ref="D11:F11"/>
    <mergeCell ref="G11:G12"/>
    <mergeCell ref="V6:X6"/>
    <mergeCell ref="Y6:Z6"/>
    <mergeCell ref="AA6:AB6"/>
    <mergeCell ref="AD6:AF6"/>
    <mergeCell ref="AG6:AH6"/>
    <mergeCell ref="AI6:AJ6"/>
    <mergeCell ref="V3:X3"/>
    <mergeCell ref="Y3:AB3"/>
    <mergeCell ref="AD3:AF3"/>
    <mergeCell ref="AG3:AJ3"/>
    <mergeCell ref="V4:X4"/>
    <mergeCell ref="Y4:AB4"/>
    <mergeCell ref="AD4:AF4"/>
    <mergeCell ref="AG4:AJ4"/>
    <mergeCell ref="A4:C4"/>
    <mergeCell ref="D4:G4"/>
    <mergeCell ref="H4:J4"/>
    <mergeCell ref="K4:N4"/>
    <mergeCell ref="O4:Q4"/>
    <mergeCell ref="R4:U4"/>
    <mergeCell ref="A3:C3"/>
    <mergeCell ref="D3:G3"/>
    <mergeCell ref="H3:J3"/>
    <mergeCell ref="K3:N3"/>
    <mergeCell ref="O3:Q3"/>
    <mergeCell ref="R3:U3"/>
    <mergeCell ref="A25:G25"/>
    <mergeCell ref="H25:N25"/>
    <mergeCell ref="O25:U25"/>
    <mergeCell ref="V25:AB25"/>
    <mergeCell ref="AD25:AJ25"/>
    <mergeCell ref="A7:G7"/>
    <mergeCell ref="H7:N7"/>
    <mergeCell ref="O7:U7"/>
    <mergeCell ref="V7:AB7"/>
    <mergeCell ref="AD7:AJ7"/>
    <mergeCell ref="A8:G8"/>
    <mergeCell ref="H8:N8"/>
    <mergeCell ref="O8:U8"/>
    <mergeCell ref="V8:AB8"/>
    <mergeCell ref="AD8:AJ8"/>
    <mergeCell ref="U11:U12"/>
    <mergeCell ref="V11:V12"/>
    <mergeCell ref="W11:W12"/>
    <mergeCell ref="H11:H12"/>
    <mergeCell ref="I11:I12"/>
    <mergeCell ref="J11:J12"/>
    <mergeCell ref="K11:M11"/>
    <mergeCell ref="N11:N12"/>
    <mergeCell ref="O11:O12"/>
    <mergeCell ref="AG50:AH50"/>
    <mergeCell ref="R47:U47"/>
    <mergeCell ref="V47:X47"/>
    <mergeCell ref="Y47:AB47"/>
    <mergeCell ref="AD47:AF47"/>
    <mergeCell ref="AG47:AJ47"/>
    <mergeCell ref="A47:C47"/>
    <mergeCell ref="D47:G47"/>
    <mergeCell ref="H47:J47"/>
    <mergeCell ref="K47:N47"/>
    <mergeCell ref="R48:U48"/>
    <mergeCell ref="V48:X48"/>
    <mergeCell ref="Y48:AB48"/>
    <mergeCell ref="AD48:AF48"/>
    <mergeCell ref="AG48:AJ48"/>
    <mergeCell ref="A48:C48"/>
    <mergeCell ref="D48:G48"/>
    <mergeCell ref="H48:J48"/>
    <mergeCell ref="K48:N48"/>
    <mergeCell ref="O48:Q48"/>
    <mergeCell ref="O47:Q47"/>
    <mergeCell ref="AI50:AJ50"/>
    <mergeCell ref="A50:C50"/>
    <mergeCell ref="D50:E50"/>
    <mergeCell ref="A52:G52"/>
    <mergeCell ref="H52:N52"/>
    <mergeCell ref="O52:U52"/>
    <mergeCell ref="V52:AB52"/>
    <mergeCell ref="AD52:AJ52"/>
    <mergeCell ref="A51:G51"/>
    <mergeCell ref="H51:N51"/>
    <mergeCell ref="O51:U51"/>
    <mergeCell ref="V51:AB51"/>
    <mergeCell ref="AD51:AJ51"/>
    <mergeCell ref="AA50:AB50"/>
    <mergeCell ref="AD50:AF50"/>
    <mergeCell ref="F50:G50"/>
    <mergeCell ref="H50:J50"/>
    <mergeCell ref="K50:L50"/>
    <mergeCell ref="M50:N50"/>
    <mergeCell ref="O50:Q50"/>
    <mergeCell ref="R50:S50"/>
    <mergeCell ref="T50:U50"/>
    <mergeCell ref="V50:X50"/>
    <mergeCell ref="Y50:Z5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workbookViewId="0">
      <selection activeCell="AJ32" sqref="A1:AJ32"/>
    </sheetView>
  </sheetViews>
  <sheetFormatPr defaultRowHeight="15" x14ac:dyDescent="0.25"/>
  <cols>
    <col min="1" max="1" width="10.5703125" style="159" customWidth="1"/>
    <col min="2" max="2" width="27" style="159" customWidth="1"/>
    <col min="3" max="6" width="9.140625" style="159"/>
    <col min="7" max="7" width="13.28515625" style="159" customWidth="1"/>
    <col min="8" max="8" width="10.5703125" style="159" customWidth="1"/>
    <col min="9" max="9" width="26.42578125" style="159" customWidth="1"/>
    <col min="10" max="13" width="9.140625" style="159"/>
    <col min="14" max="14" width="13.28515625" style="159" customWidth="1"/>
    <col min="15" max="15" width="10.5703125" style="159" customWidth="1"/>
    <col min="16" max="16" width="28.140625" style="159" customWidth="1"/>
    <col min="17" max="20" width="9.140625" style="159"/>
    <col min="21" max="21" width="13.28515625" style="159" customWidth="1"/>
    <col min="22" max="22" width="10.5703125" style="159" customWidth="1"/>
    <col min="23" max="23" width="28.140625" style="159" customWidth="1"/>
    <col min="24" max="27" width="9.140625" style="159"/>
    <col min="28" max="28" width="13.28515625" style="159" customWidth="1"/>
    <col min="29" max="29" width="0" style="159" hidden="1" customWidth="1"/>
    <col min="30" max="30" width="10.5703125" style="159" customWidth="1"/>
    <col min="31" max="31" width="28.140625" style="159" customWidth="1"/>
    <col min="32" max="35" width="9.140625" style="159"/>
    <col min="36" max="36" width="13.28515625" style="159" customWidth="1"/>
    <col min="37" max="16384" width="9.140625" style="159"/>
  </cols>
  <sheetData>
    <row r="1" spans="1:36" ht="21" customHeight="1" x14ac:dyDescent="0.25">
      <c r="A1" s="564" t="s">
        <v>11</v>
      </c>
      <c r="B1" s="565"/>
      <c r="C1" s="566"/>
      <c r="D1" s="564" t="s">
        <v>12</v>
      </c>
      <c r="E1" s="565"/>
      <c r="F1" s="565"/>
      <c r="G1" s="566"/>
      <c r="H1" s="564" t="s">
        <v>11</v>
      </c>
      <c r="I1" s="565"/>
      <c r="J1" s="566"/>
      <c r="K1" s="564" t="s">
        <v>12</v>
      </c>
      <c r="L1" s="565"/>
      <c r="M1" s="565"/>
      <c r="N1" s="566"/>
      <c r="O1" s="564" t="s">
        <v>11</v>
      </c>
      <c r="P1" s="565"/>
      <c r="Q1" s="566"/>
      <c r="R1" s="564" t="s">
        <v>12</v>
      </c>
      <c r="S1" s="565"/>
      <c r="T1" s="565"/>
      <c r="U1" s="566"/>
      <c r="V1" s="564" t="s">
        <v>11</v>
      </c>
      <c r="W1" s="565"/>
      <c r="X1" s="566"/>
      <c r="Y1" s="564" t="s">
        <v>12</v>
      </c>
      <c r="Z1" s="565"/>
      <c r="AA1" s="565"/>
      <c r="AB1" s="566"/>
      <c r="AD1" s="564" t="s">
        <v>11</v>
      </c>
      <c r="AE1" s="565"/>
      <c r="AF1" s="566"/>
      <c r="AG1" s="564" t="s">
        <v>12</v>
      </c>
      <c r="AH1" s="565"/>
      <c r="AI1" s="565"/>
      <c r="AJ1" s="566"/>
    </row>
    <row r="2" spans="1:36" ht="28.5" customHeight="1" thickBot="1" x14ac:dyDescent="0.35">
      <c r="A2" s="561" t="s">
        <v>13</v>
      </c>
      <c r="B2" s="562"/>
      <c r="C2" s="563"/>
      <c r="D2" s="561" t="s">
        <v>157</v>
      </c>
      <c r="E2" s="562"/>
      <c r="F2" s="562"/>
      <c r="G2" s="563"/>
      <c r="H2" s="561" t="s">
        <v>13</v>
      </c>
      <c r="I2" s="562"/>
      <c r="J2" s="563"/>
      <c r="K2" s="561" t="s">
        <v>157</v>
      </c>
      <c r="L2" s="562"/>
      <c r="M2" s="562"/>
      <c r="N2" s="563"/>
      <c r="O2" s="561" t="s">
        <v>13</v>
      </c>
      <c r="P2" s="562"/>
      <c r="Q2" s="563"/>
      <c r="R2" s="561" t="s">
        <v>157</v>
      </c>
      <c r="S2" s="562"/>
      <c r="T2" s="562"/>
      <c r="U2" s="563"/>
      <c r="V2" s="561" t="s">
        <v>13</v>
      </c>
      <c r="W2" s="562"/>
      <c r="X2" s="563"/>
      <c r="Y2" s="561" t="s">
        <v>157</v>
      </c>
      <c r="Z2" s="562"/>
      <c r="AA2" s="562"/>
      <c r="AB2" s="563"/>
      <c r="AD2" s="561" t="s">
        <v>13</v>
      </c>
      <c r="AE2" s="562"/>
      <c r="AF2" s="563"/>
      <c r="AG2" s="561" t="s">
        <v>157</v>
      </c>
      <c r="AH2" s="562"/>
      <c r="AI2" s="562"/>
      <c r="AJ2" s="563"/>
    </row>
    <row r="3" spans="1:36" ht="16.5" customHeight="1" x14ac:dyDescent="0.25">
      <c r="A3" s="298"/>
      <c r="B3" s="299"/>
      <c r="C3" s="299"/>
      <c r="D3" s="299"/>
      <c r="E3" s="299"/>
      <c r="F3" s="299"/>
      <c r="G3" s="300"/>
      <c r="H3" s="298"/>
      <c r="I3" s="299"/>
      <c r="J3" s="299"/>
      <c r="K3" s="299"/>
      <c r="L3" s="299"/>
      <c r="M3" s="299"/>
      <c r="N3" s="300"/>
      <c r="O3" s="298"/>
      <c r="P3" s="299"/>
      <c r="Q3" s="299"/>
      <c r="R3" s="299"/>
      <c r="S3" s="299"/>
      <c r="T3" s="299"/>
      <c r="U3" s="300"/>
      <c r="V3" s="298"/>
      <c r="W3" s="299"/>
      <c r="X3" s="299"/>
      <c r="Y3" s="299"/>
      <c r="Z3" s="299"/>
      <c r="AA3" s="299"/>
      <c r="AB3" s="300"/>
      <c r="AD3" s="298"/>
      <c r="AE3" s="299"/>
      <c r="AF3" s="299"/>
      <c r="AG3" s="299"/>
      <c r="AH3" s="299"/>
      <c r="AI3" s="299"/>
      <c r="AJ3" s="300"/>
    </row>
    <row r="4" spans="1:36" ht="23.25" x14ac:dyDescent="0.35">
      <c r="A4" s="527" t="s">
        <v>63</v>
      </c>
      <c r="B4" s="528"/>
      <c r="C4" s="528"/>
      <c r="D4" s="560">
        <v>44340</v>
      </c>
      <c r="E4" s="560"/>
      <c r="F4" s="525"/>
      <c r="G4" s="526"/>
      <c r="H4" s="527" t="s">
        <v>63</v>
      </c>
      <c r="I4" s="528"/>
      <c r="J4" s="528"/>
      <c r="K4" s="560">
        <v>44341</v>
      </c>
      <c r="L4" s="560"/>
      <c r="M4" s="525"/>
      <c r="N4" s="526"/>
      <c r="O4" s="527" t="s">
        <v>63</v>
      </c>
      <c r="P4" s="528"/>
      <c r="Q4" s="528"/>
      <c r="R4" s="560">
        <v>44342</v>
      </c>
      <c r="S4" s="560"/>
      <c r="T4" s="525"/>
      <c r="U4" s="526"/>
      <c r="V4" s="527" t="s">
        <v>63</v>
      </c>
      <c r="W4" s="528"/>
      <c r="X4" s="528"/>
      <c r="Y4" s="560">
        <v>44343</v>
      </c>
      <c r="Z4" s="560"/>
      <c r="AA4" s="525"/>
      <c r="AB4" s="526"/>
      <c r="AD4" s="527" t="s">
        <v>63</v>
      </c>
      <c r="AE4" s="528"/>
      <c r="AF4" s="528"/>
      <c r="AG4" s="560">
        <v>44344</v>
      </c>
      <c r="AH4" s="560"/>
      <c r="AI4" s="525"/>
      <c r="AJ4" s="526"/>
    </row>
    <row r="5" spans="1:36" ht="23.25" x14ac:dyDescent="0.35">
      <c r="A5" s="559" t="s">
        <v>3</v>
      </c>
      <c r="B5" s="525"/>
      <c r="C5" s="525"/>
      <c r="D5" s="525"/>
      <c r="E5" s="525"/>
      <c r="F5" s="525"/>
      <c r="G5" s="526"/>
      <c r="H5" s="559" t="s">
        <v>3</v>
      </c>
      <c r="I5" s="525"/>
      <c r="J5" s="525"/>
      <c r="K5" s="525"/>
      <c r="L5" s="525"/>
      <c r="M5" s="525"/>
      <c r="N5" s="526"/>
      <c r="O5" s="559" t="s">
        <v>3</v>
      </c>
      <c r="P5" s="525"/>
      <c r="Q5" s="525"/>
      <c r="R5" s="525"/>
      <c r="S5" s="525"/>
      <c r="T5" s="525"/>
      <c r="U5" s="526"/>
      <c r="V5" s="559" t="s">
        <v>3</v>
      </c>
      <c r="W5" s="525"/>
      <c r="X5" s="525"/>
      <c r="Y5" s="525"/>
      <c r="Z5" s="525"/>
      <c r="AA5" s="525"/>
      <c r="AB5" s="526"/>
      <c r="AD5" s="559" t="s">
        <v>3</v>
      </c>
      <c r="AE5" s="525"/>
      <c r="AF5" s="525"/>
      <c r="AG5" s="525"/>
      <c r="AH5" s="525"/>
      <c r="AI5" s="525"/>
      <c r="AJ5" s="526"/>
    </row>
    <row r="6" spans="1:36" ht="23.25" x14ac:dyDescent="0.35">
      <c r="A6" s="559" t="s">
        <v>90</v>
      </c>
      <c r="B6" s="525"/>
      <c r="C6" s="525"/>
      <c r="D6" s="525"/>
      <c r="E6" s="525"/>
      <c r="F6" s="525"/>
      <c r="G6" s="526"/>
      <c r="H6" s="559" t="s">
        <v>90</v>
      </c>
      <c r="I6" s="525"/>
      <c r="J6" s="525"/>
      <c r="K6" s="525"/>
      <c r="L6" s="525"/>
      <c r="M6" s="525"/>
      <c r="N6" s="526"/>
      <c r="O6" s="559" t="s">
        <v>90</v>
      </c>
      <c r="P6" s="525"/>
      <c r="Q6" s="525"/>
      <c r="R6" s="525"/>
      <c r="S6" s="525"/>
      <c r="T6" s="525"/>
      <c r="U6" s="526"/>
      <c r="V6" s="559" t="s">
        <v>90</v>
      </c>
      <c r="W6" s="525"/>
      <c r="X6" s="525"/>
      <c r="Y6" s="525"/>
      <c r="Z6" s="525"/>
      <c r="AA6" s="525"/>
      <c r="AB6" s="526"/>
      <c r="AD6" s="559" t="s">
        <v>92</v>
      </c>
      <c r="AE6" s="525"/>
      <c r="AF6" s="525"/>
      <c r="AG6" s="525"/>
      <c r="AH6" s="525"/>
      <c r="AI6" s="525"/>
      <c r="AJ6" s="526"/>
    </row>
    <row r="7" spans="1:36" ht="18" customHeight="1" thickBot="1" x14ac:dyDescent="0.4">
      <c r="A7" s="301"/>
      <c r="B7" s="295"/>
      <c r="C7" s="295"/>
      <c r="D7" s="295"/>
      <c r="E7" s="295"/>
      <c r="F7" s="295"/>
      <c r="G7" s="296"/>
      <c r="H7" s="301"/>
      <c r="I7" s="292"/>
      <c r="J7" s="292"/>
      <c r="K7" s="292"/>
      <c r="L7" s="292"/>
      <c r="M7" s="292"/>
      <c r="N7" s="293"/>
      <c r="O7" s="301"/>
      <c r="P7" s="292"/>
      <c r="Q7" s="292"/>
      <c r="R7" s="292"/>
      <c r="S7" s="292"/>
      <c r="T7" s="292"/>
      <c r="U7" s="293"/>
      <c r="V7" s="301"/>
      <c r="W7" s="292"/>
      <c r="X7" s="292"/>
      <c r="Y7" s="292"/>
      <c r="Z7" s="292"/>
      <c r="AA7" s="292"/>
      <c r="AB7" s="293"/>
      <c r="AD7" s="433"/>
      <c r="AE7" s="430"/>
      <c r="AF7" s="430"/>
      <c r="AG7" s="430"/>
      <c r="AH7" s="430"/>
      <c r="AI7" s="430"/>
      <c r="AJ7" s="431"/>
    </row>
    <row r="8" spans="1:36" ht="24" customHeight="1" thickBot="1" x14ac:dyDescent="0.3">
      <c r="A8" s="545" t="s">
        <v>21</v>
      </c>
      <c r="B8" s="547" t="s">
        <v>4</v>
      </c>
      <c r="C8" s="549" t="s">
        <v>5</v>
      </c>
      <c r="D8" s="550" t="s">
        <v>6</v>
      </c>
      <c r="E8" s="550"/>
      <c r="F8" s="550"/>
      <c r="G8" s="545" t="s">
        <v>7</v>
      </c>
      <c r="H8" s="545" t="s">
        <v>21</v>
      </c>
      <c r="I8" s="547" t="s">
        <v>4</v>
      </c>
      <c r="J8" s="549" t="s">
        <v>5</v>
      </c>
      <c r="K8" s="550" t="s">
        <v>6</v>
      </c>
      <c r="L8" s="550"/>
      <c r="M8" s="550"/>
      <c r="N8" s="545" t="s">
        <v>7</v>
      </c>
      <c r="O8" s="545" t="s">
        <v>21</v>
      </c>
      <c r="P8" s="547" t="s">
        <v>4</v>
      </c>
      <c r="Q8" s="549" t="s">
        <v>5</v>
      </c>
      <c r="R8" s="550" t="s">
        <v>6</v>
      </c>
      <c r="S8" s="550"/>
      <c r="T8" s="550"/>
      <c r="U8" s="545" t="s">
        <v>7</v>
      </c>
      <c r="V8" s="545" t="s">
        <v>21</v>
      </c>
      <c r="W8" s="547" t="s">
        <v>4</v>
      </c>
      <c r="X8" s="549" t="s">
        <v>5</v>
      </c>
      <c r="Y8" s="550" t="s">
        <v>6</v>
      </c>
      <c r="Z8" s="550"/>
      <c r="AA8" s="550"/>
      <c r="AB8" s="545" t="s">
        <v>7</v>
      </c>
      <c r="AD8" s="545" t="s">
        <v>21</v>
      </c>
      <c r="AE8" s="547" t="s">
        <v>4</v>
      </c>
      <c r="AF8" s="549" t="s">
        <v>5</v>
      </c>
      <c r="AG8" s="550" t="s">
        <v>6</v>
      </c>
      <c r="AH8" s="550"/>
      <c r="AI8" s="550"/>
      <c r="AJ8" s="545" t="s">
        <v>7</v>
      </c>
    </row>
    <row r="9" spans="1:36" ht="20.25" customHeight="1" thickBot="1" x14ac:dyDescent="0.3">
      <c r="A9" s="546"/>
      <c r="B9" s="548"/>
      <c r="C9" s="548"/>
      <c r="D9" s="297" t="s">
        <v>8</v>
      </c>
      <c r="E9" s="297" t="s">
        <v>9</v>
      </c>
      <c r="F9" s="297" t="s">
        <v>10</v>
      </c>
      <c r="G9" s="546"/>
      <c r="H9" s="546"/>
      <c r="I9" s="548"/>
      <c r="J9" s="548"/>
      <c r="K9" s="294" t="s">
        <v>8</v>
      </c>
      <c r="L9" s="294" t="s">
        <v>9</v>
      </c>
      <c r="M9" s="294" t="s">
        <v>10</v>
      </c>
      <c r="N9" s="546"/>
      <c r="O9" s="546"/>
      <c r="P9" s="548"/>
      <c r="Q9" s="548"/>
      <c r="R9" s="294" t="s">
        <v>8</v>
      </c>
      <c r="S9" s="294" t="s">
        <v>9</v>
      </c>
      <c r="T9" s="294" t="s">
        <v>10</v>
      </c>
      <c r="U9" s="546"/>
      <c r="V9" s="546"/>
      <c r="W9" s="548"/>
      <c r="X9" s="548"/>
      <c r="Y9" s="294" t="s">
        <v>8</v>
      </c>
      <c r="Z9" s="294" t="s">
        <v>9</v>
      </c>
      <c r="AA9" s="294" t="s">
        <v>10</v>
      </c>
      <c r="AB9" s="546"/>
      <c r="AD9" s="546"/>
      <c r="AE9" s="548"/>
      <c r="AF9" s="548"/>
      <c r="AG9" s="432" t="s">
        <v>8</v>
      </c>
      <c r="AH9" s="432" t="s">
        <v>9</v>
      </c>
      <c r="AI9" s="432" t="s">
        <v>10</v>
      </c>
      <c r="AJ9" s="546"/>
    </row>
    <row r="10" spans="1:36" ht="15.75" thickBot="1" x14ac:dyDescent="0.3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1</v>
      </c>
      <c r="I10" s="2">
        <v>2</v>
      </c>
      <c r="J10" s="2">
        <v>3</v>
      </c>
      <c r="K10" s="2">
        <v>4</v>
      </c>
      <c r="L10" s="2">
        <v>5</v>
      </c>
      <c r="M10" s="2">
        <v>6</v>
      </c>
      <c r="N10" s="2">
        <v>7</v>
      </c>
      <c r="O10" s="2">
        <v>1</v>
      </c>
      <c r="P10" s="2">
        <v>2</v>
      </c>
      <c r="Q10" s="2">
        <v>3</v>
      </c>
      <c r="R10" s="2">
        <v>4</v>
      </c>
      <c r="S10" s="2">
        <v>5</v>
      </c>
      <c r="T10" s="2">
        <v>6</v>
      </c>
      <c r="U10" s="2">
        <v>7</v>
      </c>
      <c r="V10" s="2">
        <v>1</v>
      </c>
      <c r="W10" s="2">
        <v>2</v>
      </c>
      <c r="X10" s="2">
        <v>3</v>
      </c>
      <c r="Y10" s="2">
        <v>4</v>
      </c>
      <c r="Z10" s="2">
        <v>5</v>
      </c>
      <c r="AA10" s="2">
        <v>6</v>
      </c>
      <c r="AB10" s="2">
        <v>7</v>
      </c>
      <c r="AC10" s="302"/>
      <c r="AD10" s="2">
        <v>1</v>
      </c>
      <c r="AE10" s="2">
        <v>2</v>
      </c>
      <c r="AF10" s="2">
        <v>3</v>
      </c>
      <c r="AG10" s="2">
        <v>4</v>
      </c>
      <c r="AH10" s="2">
        <v>5</v>
      </c>
      <c r="AI10" s="2">
        <v>6</v>
      </c>
      <c r="AJ10" s="2">
        <v>7</v>
      </c>
    </row>
    <row r="11" spans="1:36" s="304" customFormat="1" ht="15.75" x14ac:dyDescent="0.25">
      <c r="A11" s="571" t="s">
        <v>46</v>
      </c>
      <c r="B11" s="572"/>
      <c r="C11" s="222"/>
      <c r="D11" s="222"/>
      <c r="E11" s="222"/>
      <c r="F11" s="222"/>
      <c r="G11" s="223"/>
      <c r="H11" s="571" t="s">
        <v>46</v>
      </c>
      <c r="I11" s="572"/>
      <c r="J11" s="222"/>
      <c r="K11" s="222"/>
      <c r="L11" s="222"/>
      <c r="M11" s="222"/>
      <c r="N11" s="223"/>
      <c r="O11" s="571" t="s">
        <v>46</v>
      </c>
      <c r="P11" s="572"/>
      <c r="Q11" s="222"/>
      <c r="R11" s="222"/>
      <c r="S11" s="222"/>
      <c r="T11" s="222"/>
      <c r="U11" s="223"/>
      <c r="V11" s="571" t="s">
        <v>46</v>
      </c>
      <c r="W11" s="572"/>
      <c r="X11" s="222"/>
      <c r="Y11" s="222"/>
      <c r="Z11" s="222"/>
      <c r="AA11" s="222"/>
      <c r="AB11" s="223"/>
      <c r="AC11" s="303"/>
      <c r="AD11" s="571" t="s">
        <v>46</v>
      </c>
      <c r="AE11" s="572"/>
      <c r="AF11" s="222"/>
      <c r="AG11" s="222"/>
      <c r="AH11" s="222"/>
      <c r="AI11" s="222"/>
      <c r="AJ11" s="223"/>
    </row>
    <row r="12" spans="1:36" s="306" customFormat="1" ht="30.75" customHeight="1" x14ac:dyDescent="0.25">
      <c r="A12" s="103">
        <v>48</v>
      </c>
      <c r="B12" s="177" t="s">
        <v>27</v>
      </c>
      <c r="C12" s="181">
        <v>35</v>
      </c>
      <c r="D12" s="86">
        <v>2.6</v>
      </c>
      <c r="E12" s="86">
        <v>1.66</v>
      </c>
      <c r="F12" s="86">
        <v>4.29</v>
      </c>
      <c r="G12" s="104">
        <v>49</v>
      </c>
      <c r="H12" s="113" t="s">
        <v>115</v>
      </c>
      <c r="I12" s="173" t="s">
        <v>143</v>
      </c>
      <c r="J12" s="175" t="s">
        <v>144</v>
      </c>
      <c r="K12" s="172">
        <v>16.399999999999999</v>
      </c>
      <c r="L12" s="172">
        <v>14.6</v>
      </c>
      <c r="M12" s="172">
        <v>36.6</v>
      </c>
      <c r="N12" s="217">
        <v>345.7</v>
      </c>
      <c r="O12" s="113">
        <v>50</v>
      </c>
      <c r="P12" s="75" t="s">
        <v>44</v>
      </c>
      <c r="Q12" s="75">
        <v>60</v>
      </c>
      <c r="R12" s="75">
        <v>0.64</v>
      </c>
      <c r="S12" s="75">
        <v>6.12</v>
      </c>
      <c r="T12" s="75">
        <v>3.35</v>
      </c>
      <c r="U12" s="184">
        <v>52.59</v>
      </c>
      <c r="V12" s="113">
        <v>254</v>
      </c>
      <c r="W12" s="177" t="s">
        <v>146</v>
      </c>
      <c r="X12" s="75" t="s">
        <v>132</v>
      </c>
      <c r="Y12" s="75">
        <v>4.5199999999999996</v>
      </c>
      <c r="Z12" s="75">
        <v>12.18</v>
      </c>
      <c r="AA12" s="75">
        <v>29.88</v>
      </c>
      <c r="AB12" s="184">
        <v>347.7</v>
      </c>
      <c r="AC12" s="305"/>
      <c r="AD12" s="113">
        <v>76</v>
      </c>
      <c r="AE12" s="177" t="s">
        <v>163</v>
      </c>
      <c r="AF12" s="75">
        <v>60</v>
      </c>
      <c r="AG12" s="75">
        <v>1.18</v>
      </c>
      <c r="AH12" s="75">
        <v>6.08</v>
      </c>
      <c r="AI12" s="75">
        <v>3.88</v>
      </c>
      <c r="AJ12" s="184">
        <v>45.3</v>
      </c>
    </row>
    <row r="13" spans="1:36" s="306" customFormat="1" ht="30" customHeight="1" x14ac:dyDescent="0.25">
      <c r="A13" s="103">
        <v>377</v>
      </c>
      <c r="B13" s="75" t="s">
        <v>66</v>
      </c>
      <c r="C13" s="75">
        <v>80</v>
      </c>
      <c r="D13" s="86">
        <v>10.74</v>
      </c>
      <c r="E13" s="86">
        <v>2.4900000000000002</v>
      </c>
      <c r="F13" s="86">
        <v>7.05</v>
      </c>
      <c r="G13" s="104">
        <v>193.93</v>
      </c>
      <c r="H13" s="412">
        <v>384</v>
      </c>
      <c r="I13" s="177" t="s">
        <v>133</v>
      </c>
      <c r="J13" s="178">
        <v>200</v>
      </c>
      <c r="K13" s="172">
        <v>4.2</v>
      </c>
      <c r="L13" s="172">
        <v>3.7</v>
      </c>
      <c r="M13" s="172">
        <v>20.2</v>
      </c>
      <c r="N13" s="217">
        <v>161.4</v>
      </c>
      <c r="O13" s="103">
        <v>405</v>
      </c>
      <c r="P13" s="177" t="s">
        <v>118</v>
      </c>
      <c r="Q13" s="196" t="s">
        <v>49</v>
      </c>
      <c r="R13" s="86">
        <v>11.78</v>
      </c>
      <c r="S13" s="86">
        <v>12.91</v>
      </c>
      <c r="T13" s="86">
        <v>14.9</v>
      </c>
      <c r="U13" s="104">
        <v>223</v>
      </c>
      <c r="V13" s="413">
        <v>519</v>
      </c>
      <c r="W13" s="75" t="s">
        <v>23</v>
      </c>
      <c r="X13" s="185">
        <v>200</v>
      </c>
      <c r="Y13" s="186">
        <v>1.04</v>
      </c>
      <c r="Z13" s="186">
        <v>0.06</v>
      </c>
      <c r="AA13" s="186">
        <v>25.17</v>
      </c>
      <c r="AB13" s="226">
        <v>106.25</v>
      </c>
      <c r="AC13" s="305"/>
      <c r="AD13" s="113">
        <v>381</v>
      </c>
      <c r="AE13" s="177" t="s">
        <v>119</v>
      </c>
      <c r="AF13" s="75">
        <v>80</v>
      </c>
      <c r="AG13" s="86">
        <v>15.58</v>
      </c>
      <c r="AH13" s="86">
        <v>10.88</v>
      </c>
      <c r="AI13" s="86">
        <v>10.37</v>
      </c>
      <c r="AJ13" s="104">
        <v>202.1</v>
      </c>
    </row>
    <row r="14" spans="1:36" s="306" customFormat="1" ht="15" customHeight="1" x14ac:dyDescent="0.25">
      <c r="A14" s="103">
        <v>429</v>
      </c>
      <c r="B14" s="75" t="s">
        <v>67</v>
      </c>
      <c r="C14" s="85">
        <v>150</v>
      </c>
      <c r="D14" s="86">
        <v>0.73</v>
      </c>
      <c r="E14" s="86">
        <v>6.17</v>
      </c>
      <c r="F14" s="86">
        <v>1.21</v>
      </c>
      <c r="G14" s="104">
        <v>63.45</v>
      </c>
      <c r="H14" s="103" t="s">
        <v>112</v>
      </c>
      <c r="I14" s="78" t="s">
        <v>111</v>
      </c>
      <c r="J14" s="77">
        <v>100</v>
      </c>
      <c r="K14" s="172">
        <v>1.5</v>
      </c>
      <c r="L14" s="172">
        <v>0.5</v>
      </c>
      <c r="M14" s="172">
        <v>21</v>
      </c>
      <c r="N14" s="217">
        <v>96</v>
      </c>
      <c r="O14" s="103">
        <v>433</v>
      </c>
      <c r="P14" s="75" t="s">
        <v>145</v>
      </c>
      <c r="Q14" s="75">
        <v>150</v>
      </c>
      <c r="R14" s="86">
        <v>5.93</v>
      </c>
      <c r="S14" s="86">
        <v>1.1100000000000001</v>
      </c>
      <c r="T14" s="86">
        <v>36.53</v>
      </c>
      <c r="U14" s="104">
        <v>179.25</v>
      </c>
      <c r="V14" s="103" t="s">
        <v>112</v>
      </c>
      <c r="W14" s="75" t="s">
        <v>111</v>
      </c>
      <c r="X14" s="75">
        <v>100</v>
      </c>
      <c r="Y14" s="86">
        <v>1.5</v>
      </c>
      <c r="Z14" s="86">
        <v>0.5</v>
      </c>
      <c r="AA14" s="86">
        <v>21</v>
      </c>
      <c r="AB14" s="104">
        <v>96</v>
      </c>
      <c r="AC14" s="305"/>
      <c r="AD14" s="103">
        <v>261</v>
      </c>
      <c r="AE14" s="75" t="s">
        <v>69</v>
      </c>
      <c r="AF14" s="85">
        <v>150</v>
      </c>
      <c r="AG14" s="86">
        <v>3.24</v>
      </c>
      <c r="AH14" s="86">
        <v>7.42</v>
      </c>
      <c r="AI14" s="86">
        <v>22.05</v>
      </c>
      <c r="AJ14" s="104">
        <v>156</v>
      </c>
    </row>
    <row r="15" spans="1:36" s="306" customFormat="1" ht="15" customHeight="1" x14ac:dyDescent="0.25">
      <c r="A15" s="412">
        <v>108</v>
      </c>
      <c r="B15" s="75" t="s">
        <v>97</v>
      </c>
      <c r="C15" s="75">
        <v>30</v>
      </c>
      <c r="D15" s="86">
        <v>3.16</v>
      </c>
      <c r="E15" s="86">
        <v>0.4</v>
      </c>
      <c r="F15" s="86">
        <v>19.04</v>
      </c>
      <c r="G15" s="104">
        <v>94.4</v>
      </c>
      <c r="H15" s="74"/>
      <c r="I15" s="78"/>
      <c r="J15" s="77"/>
      <c r="K15" s="172"/>
      <c r="L15" s="172"/>
      <c r="M15" s="172"/>
      <c r="N15" s="217"/>
      <c r="O15" s="412">
        <v>108</v>
      </c>
      <c r="P15" s="75" t="s">
        <v>97</v>
      </c>
      <c r="Q15" s="75">
        <v>40</v>
      </c>
      <c r="R15" s="86">
        <v>4.74</v>
      </c>
      <c r="S15" s="86">
        <v>0.6</v>
      </c>
      <c r="T15" s="86">
        <v>28.98</v>
      </c>
      <c r="U15" s="104">
        <v>142</v>
      </c>
      <c r="V15" s="103"/>
      <c r="W15" s="75"/>
      <c r="X15" s="75"/>
      <c r="Y15" s="86"/>
      <c r="Z15" s="86"/>
      <c r="AA15" s="86"/>
      <c r="AB15" s="104"/>
      <c r="AC15" s="305"/>
      <c r="AD15" s="412">
        <v>108</v>
      </c>
      <c r="AE15" s="75" t="s">
        <v>97</v>
      </c>
      <c r="AF15" s="75">
        <v>30</v>
      </c>
      <c r="AG15" s="86">
        <v>3.16</v>
      </c>
      <c r="AH15" s="86">
        <v>0.4</v>
      </c>
      <c r="AI15" s="86">
        <v>19.04</v>
      </c>
      <c r="AJ15" s="104">
        <v>94.4</v>
      </c>
    </row>
    <row r="16" spans="1:36" s="306" customFormat="1" ht="15" customHeight="1" x14ac:dyDescent="0.25">
      <c r="A16" s="412">
        <v>109</v>
      </c>
      <c r="B16" s="75" t="s">
        <v>20</v>
      </c>
      <c r="C16" s="85">
        <v>30</v>
      </c>
      <c r="D16" s="86">
        <v>4.47</v>
      </c>
      <c r="E16" s="86">
        <v>0.36</v>
      </c>
      <c r="F16" s="86">
        <v>26.76</v>
      </c>
      <c r="G16" s="104">
        <v>132.72</v>
      </c>
      <c r="H16" s="307"/>
      <c r="I16" s="308"/>
      <c r="J16" s="309"/>
      <c r="K16" s="308"/>
      <c r="L16" s="308"/>
      <c r="M16" s="308"/>
      <c r="N16" s="310"/>
      <c r="O16" s="412">
        <v>109</v>
      </c>
      <c r="P16" s="75" t="s">
        <v>20</v>
      </c>
      <c r="Q16" s="85">
        <v>30</v>
      </c>
      <c r="R16" s="86">
        <v>4.74</v>
      </c>
      <c r="S16" s="86">
        <v>0.6</v>
      </c>
      <c r="T16" s="86">
        <v>28.98</v>
      </c>
      <c r="U16" s="104">
        <v>142</v>
      </c>
      <c r="V16" s="311"/>
      <c r="W16" s="312"/>
      <c r="X16" s="312"/>
      <c r="Y16" s="312"/>
      <c r="Z16" s="312"/>
      <c r="AA16" s="312"/>
      <c r="AB16" s="313"/>
      <c r="AC16" s="305"/>
      <c r="AD16" s="412">
        <v>109</v>
      </c>
      <c r="AE16" s="75" t="s">
        <v>20</v>
      </c>
      <c r="AF16" s="85">
        <v>30</v>
      </c>
      <c r="AG16" s="86">
        <v>4.47</v>
      </c>
      <c r="AH16" s="86">
        <v>0.36</v>
      </c>
      <c r="AI16" s="86">
        <v>26.76</v>
      </c>
      <c r="AJ16" s="104">
        <v>132.72</v>
      </c>
    </row>
    <row r="17" spans="1:43" s="306" customFormat="1" ht="15" customHeight="1" x14ac:dyDescent="0.25">
      <c r="A17" s="103">
        <v>519</v>
      </c>
      <c r="B17" s="75" t="s">
        <v>23</v>
      </c>
      <c r="C17" s="85">
        <v>200</v>
      </c>
      <c r="D17" s="86">
        <v>1.04</v>
      </c>
      <c r="E17" s="86">
        <v>0.06</v>
      </c>
      <c r="F17" s="86">
        <v>25.17</v>
      </c>
      <c r="G17" s="104">
        <v>106.25</v>
      </c>
      <c r="H17" s="314"/>
      <c r="I17" s="315"/>
      <c r="J17" s="315"/>
      <c r="K17" s="315"/>
      <c r="L17" s="315"/>
      <c r="M17" s="315"/>
      <c r="N17" s="316"/>
      <c r="O17" s="103">
        <v>512</v>
      </c>
      <c r="P17" s="75" t="s">
        <v>45</v>
      </c>
      <c r="Q17" s="75">
        <v>200</v>
      </c>
      <c r="R17" s="86">
        <v>0.26</v>
      </c>
      <c r="S17" s="86">
        <v>0.05</v>
      </c>
      <c r="T17" s="86">
        <v>15.22</v>
      </c>
      <c r="U17" s="104">
        <v>59</v>
      </c>
      <c r="V17" s="311"/>
      <c r="W17" s="312"/>
      <c r="X17" s="312"/>
      <c r="Y17" s="312"/>
      <c r="Z17" s="312"/>
      <c r="AA17" s="312"/>
      <c r="AB17" s="313"/>
      <c r="AC17" s="305"/>
      <c r="AD17" s="113">
        <v>510</v>
      </c>
      <c r="AE17" s="75" t="s">
        <v>138</v>
      </c>
      <c r="AF17" s="181">
        <v>200</v>
      </c>
      <c r="AG17" s="86">
        <v>0.46</v>
      </c>
      <c r="AH17" s="86">
        <v>0.1</v>
      </c>
      <c r="AI17" s="86">
        <v>28.13</v>
      </c>
      <c r="AJ17" s="104">
        <v>116.05</v>
      </c>
    </row>
    <row r="18" spans="1:43" s="306" customFormat="1" ht="15" customHeight="1" x14ac:dyDescent="0.25">
      <c r="A18" s="94"/>
      <c r="B18" s="89"/>
      <c r="C18" s="89"/>
      <c r="D18" s="89"/>
      <c r="E18" s="89"/>
      <c r="F18" s="89"/>
      <c r="G18" s="106"/>
      <c r="H18" s="314"/>
      <c r="I18" s="315"/>
      <c r="J18" s="315"/>
      <c r="K18" s="315"/>
      <c r="L18" s="315"/>
      <c r="M18" s="315"/>
      <c r="N18" s="316"/>
      <c r="O18" s="317"/>
      <c r="P18" s="318"/>
      <c r="Q18" s="318"/>
      <c r="R18" s="318"/>
      <c r="S18" s="318"/>
      <c r="T18" s="318"/>
      <c r="U18" s="319"/>
      <c r="V18" s="317"/>
      <c r="W18" s="318"/>
      <c r="X18" s="318"/>
      <c r="Y18" s="318"/>
      <c r="Z18" s="318"/>
      <c r="AA18" s="318"/>
      <c r="AB18" s="319"/>
      <c r="AC18" s="305"/>
      <c r="AD18" s="317"/>
      <c r="AE18" s="318"/>
      <c r="AF18" s="318"/>
      <c r="AG18" s="318"/>
      <c r="AH18" s="318"/>
      <c r="AI18" s="318"/>
      <c r="AJ18" s="319"/>
    </row>
    <row r="19" spans="1:43" s="306" customFormat="1" ht="15" customHeight="1" x14ac:dyDescent="0.25">
      <c r="A19" s="402"/>
      <c r="B19" s="80"/>
      <c r="C19" s="80"/>
      <c r="D19" s="80"/>
      <c r="E19" s="80"/>
      <c r="F19" s="80"/>
      <c r="G19" s="403"/>
      <c r="H19" s="314"/>
      <c r="I19" s="315"/>
      <c r="J19" s="315"/>
      <c r="K19" s="315"/>
      <c r="L19" s="315"/>
      <c r="M19" s="315"/>
      <c r="N19" s="316"/>
      <c r="O19" s="307"/>
      <c r="P19" s="308"/>
      <c r="Q19" s="308"/>
      <c r="R19" s="308"/>
      <c r="S19" s="308"/>
      <c r="T19" s="308"/>
      <c r="U19" s="310"/>
      <c r="V19" s="317"/>
      <c r="W19" s="318"/>
      <c r="X19" s="318"/>
      <c r="Y19" s="318"/>
      <c r="Z19" s="318"/>
      <c r="AA19" s="318"/>
      <c r="AB19" s="319"/>
      <c r="AC19" s="305"/>
      <c r="AD19" s="320"/>
      <c r="AE19" s="321"/>
      <c r="AF19" s="321"/>
      <c r="AG19" s="321"/>
      <c r="AH19" s="321"/>
      <c r="AI19" s="321"/>
      <c r="AJ19" s="322"/>
    </row>
    <row r="20" spans="1:43" s="306" customFormat="1" ht="15" customHeight="1" x14ac:dyDescent="0.25">
      <c r="A20" s="404"/>
      <c r="B20" s="324" t="s">
        <v>2</v>
      </c>
      <c r="C20" s="323"/>
      <c r="D20" s="325">
        <f>SUM(D12:D19)</f>
        <v>22.74</v>
      </c>
      <c r="E20" s="325">
        <f t="shared" ref="E20:G20" si="0">SUM(E12:E19)</f>
        <v>11.14</v>
      </c>
      <c r="F20" s="325">
        <f t="shared" si="0"/>
        <v>83.52000000000001</v>
      </c>
      <c r="G20" s="405">
        <f t="shared" si="0"/>
        <v>639.75</v>
      </c>
      <c r="H20" s="314"/>
      <c r="I20" s="326" t="s">
        <v>2</v>
      </c>
      <c r="J20" s="315"/>
      <c r="K20" s="327">
        <f>SUM(K12:K18)</f>
        <v>22.099999999999998</v>
      </c>
      <c r="L20" s="327">
        <f t="shared" ref="L20:N20" si="1">SUM(L12:L18)</f>
        <v>18.8</v>
      </c>
      <c r="M20" s="327">
        <f t="shared" si="1"/>
        <v>77.8</v>
      </c>
      <c r="N20" s="328">
        <f t="shared" si="1"/>
        <v>603.1</v>
      </c>
      <c r="O20" s="314"/>
      <c r="P20" s="326" t="s">
        <v>2</v>
      </c>
      <c r="Q20" s="315"/>
      <c r="R20" s="327">
        <f>SUM(R12:R19)</f>
        <v>28.090000000000007</v>
      </c>
      <c r="S20" s="327">
        <f t="shared" ref="S20:U20" si="2">SUM(S12:S19)</f>
        <v>21.390000000000004</v>
      </c>
      <c r="T20" s="327">
        <f t="shared" si="2"/>
        <v>127.96000000000001</v>
      </c>
      <c r="U20" s="328">
        <f t="shared" si="2"/>
        <v>797.84</v>
      </c>
      <c r="V20" s="314"/>
      <c r="W20" s="326" t="s">
        <v>2</v>
      </c>
      <c r="X20" s="315"/>
      <c r="Y20" s="327">
        <f>SUM(Y12:Y19)</f>
        <v>7.06</v>
      </c>
      <c r="Z20" s="327">
        <f t="shared" ref="Z20:AB20" si="3">SUM(Z12:Z19)</f>
        <v>12.74</v>
      </c>
      <c r="AA20" s="327">
        <f t="shared" si="3"/>
        <v>76.05</v>
      </c>
      <c r="AB20" s="328">
        <f t="shared" si="3"/>
        <v>549.95000000000005</v>
      </c>
      <c r="AC20" s="305"/>
      <c r="AD20" s="314"/>
      <c r="AE20" s="326" t="s">
        <v>2</v>
      </c>
      <c r="AF20" s="315"/>
      <c r="AG20" s="327">
        <f>SUM(AG12:AG19)</f>
        <v>28.09</v>
      </c>
      <c r="AH20" s="327">
        <f t="shared" ref="AH20:AJ20" si="4">SUM(AH12:AH19)</f>
        <v>25.240000000000002</v>
      </c>
      <c r="AI20" s="327">
        <f t="shared" si="4"/>
        <v>110.22999999999999</v>
      </c>
      <c r="AJ20" s="328">
        <f t="shared" si="4"/>
        <v>746.56999999999994</v>
      </c>
    </row>
    <row r="21" spans="1:43" s="306" customFormat="1" ht="15" customHeight="1" x14ac:dyDescent="0.25">
      <c r="A21" s="406"/>
      <c r="B21" s="330"/>
      <c r="C21" s="329"/>
      <c r="D21" s="331"/>
      <c r="E21" s="331"/>
      <c r="F21" s="331"/>
      <c r="G21" s="407"/>
      <c r="H21" s="332"/>
      <c r="I21" s="333"/>
      <c r="J21" s="334"/>
      <c r="K21" s="335"/>
      <c r="L21" s="335"/>
      <c r="M21" s="335"/>
      <c r="N21" s="336"/>
      <c r="O21" s="332"/>
      <c r="P21" s="333"/>
      <c r="Q21" s="334"/>
      <c r="R21" s="335"/>
      <c r="S21" s="335"/>
      <c r="T21" s="335"/>
      <c r="U21" s="336"/>
      <c r="V21" s="332"/>
      <c r="W21" s="333"/>
      <c r="X21" s="334"/>
      <c r="Y21" s="335"/>
      <c r="Z21" s="335"/>
      <c r="AA21" s="335"/>
      <c r="AB21" s="336"/>
      <c r="AD21" s="332"/>
      <c r="AE21" s="333"/>
      <c r="AF21" s="334"/>
      <c r="AG21" s="335"/>
      <c r="AH21" s="335"/>
      <c r="AI21" s="335"/>
      <c r="AJ21" s="336"/>
    </row>
    <row r="22" spans="1:43" s="340" customFormat="1" x14ac:dyDescent="0.25">
      <c r="A22" s="338"/>
      <c r="B22" s="337"/>
      <c r="C22" s="337"/>
      <c r="D22" s="337"/>
      <c r="E22" s="337"/>
      <c r="F22" s="337"/>
      <c r="G22" s="339"/>
      <c r="H22" s="338"/>
      <c r="I22" s="337"/>
      <c r="J22" s="337"/>
      <c r="K22" s="337"/>
      <c r="L22" s="337"/>
      <c r="M22" s="337"/>
      <c r="N22" s="339"/>
      <c r="O22" s="338"/>
      <c r="P22" s="337"/>
      <c r="Q22" s="337"/>
      <c r="R22" s="337"/>
      <c r="S22" s="337"/>
      <c r="T22" s="337"/>
      <c r="U22" s="339"/>
      <c r="V22" s="338"/>
      <c r="W22" s="337"/>
      <c r="X22" s="337"/>
      <c r="Y22" s="337"/>
      <c r="Z22" s="337"/>
      <c r="AA22" s="337"/>
      <c r="AB22" s="339"/>
      <c r="AD22" s="338"/>
      <c r="AE22" s="337"/>
      <c r="AF22" s="337"/>
      <c r="AG22" s="337"/>
      <c r="AH22" s="337"/>
      <c r="AI22" s="337"/>
      <c r="AJ22" s="339"/>
    </row>
    <row r="23" spans="1:43" s="340" customFormat="1" ht="15.75" x14ac:dyDescent="0.25">
      <c r="A23" s="568" t="s">
        <v>50</v>
      </c>
      <c r="B23" s="569"/>
      <c r="C23" s="569"/>
      <c r="D23" s="569"/>
      <c r="E23" s="569"/>
      <c r="F23" s="569"/>
      <c r="G23" s="570"/>
      <c r="H23" s="568" t="s">
        <v>50</v>
      </c>
      <c r="I23" s="569"/>
      <c r="J23" s="569"/>
      <c r="K23" s="569"/>
      <c r="L23" s="569"/>
      <c r="M23" s="569"/>
      <c r="N23" s="570"/>
      <c r="O23" s="568" t="s">
        <v>50</v>
      </c>
      <c r="P23" s="569"/>
      <c r="Q23" s="569"/>
      <c r="R23" s="569"/>
      <c r="S23" s="569"/>
      <c r="T23" s="569"/>
      <c r="U23" s="570"/>
      <c r="V23" s="568" t="s">
        <v>50</v>
      </c>
      <c r="W23" s="569"/>
      <c r="X23" s="569"/>
      <c r="Y23" s="569"/>
      <c r="Z23" s="569"/>
      <c r="AA23" s="569"/>
      <c r="AB23" s="570"/>
      <c r="AC23" s="341"/>
      <c r="AD23" s="568" t="s">
        <v>50</v>
      </c>
      <c r="AE23" s="569"/>
      <c r="AF23" s="569"/>
      <c r="AG23" s="569"/>
      <c r="AH23" s="569"/>
      <c r="AI23" s="569"/>
      <c r="AJ23" s="570"/>
    </row>
    <row r="24" spans="1:43" s="344" customFormat="1" ht="30.75" customHeight="1" x14ac:dyDescent="0.25">
      <c r="A24" s="103" t="s">
        <v>141</v>
      </c>
      <c r="B24" s="177" t="s">
        <v>140</v>
      </c>
      <c r="C24" s="75">
        <v>250</v>
      </c>
      <c r="D24" s="86">
        <v>10.96</v>
      </c>
      <c r="E24" s="86">
        <v>3.59</v>
      </c>
      <c r="F24" s="86">
        <v>10.83</v>
      </c>
      <c r="G24" s="104">
        <v>120.07</v>
      </c>
      <c r="H24" s="103">
        <v>102</v>
      </c>
      <c r="I24" s="177" t="s">
        <v>116</v>
      </c>
      <c r="J24" s="75">
        <v>250</v>
      </c>
      <c r="K24" s="86">
        <v>5.87</v>
      </c>
      <c r="L24" s="86">
        <v>5.55</v>
      </c>
      <c r="M24" s="86">
        <v>19.260000000000002</v>
      </c>
      <c r="N24" s="104">
        <v>150.87</v>
      </c>
      <c r="O24" s="103">
        <v>37</v>
      </c>
      <c r="P24" s="177" t="s">
        <v>100</v>
      </c>
      <c r="Q24" s="75">
        <v>250</v>
      </c>
      <c r="R24" s="86">
        <v>1.9</v>
      </c>
      <c r="S24" s="86">
        <v>6.66</v>
      </c>
      <c r="T24" s="86">
        <v>10.81</v>
      </c>
      <c r="U24" s="104">
        <v>111.11</v>
      </c>
      <c r="V24" s="103">
        <v>208</v>
      </c>
      <c r="W24" s="177" t="s">
        <v>147</v>
      </c>
      <c r="X24" s="75">
        <v>250</v>
      </c>
      <c r="Y24" s="86">
        <v>2.83</v>
      </c>
      <c r="Z24" s="86">
        <v>2.86</v>
      </c>
      <c r="AA24" s="86">
        <v>21.76</v>
      </c>
      <c r="AB24" s="104">
        <v>124.09</v>
      </c>
      <c r="AC24" s="342"/>
      <c r="AD24" s="103">
        <v>76</v>
      </c>
      <c r="AE24" s="75" t="s">
        <v>120</v>
      </c>
      <c r="AF24" s="75">
        <v>250</v>
      </c>
      <c r="AG24" s="86">
        <v>2.37</v>
      </c>
      <c r="AH24" s="86">
        <v>4.5999999999999996</v>
      </c>
      <c r="AI24" s="86">
        <v>16.22</v>
      </c>
      <c r="AJ24" s="104">
        <v>122</v>
      </c>
      <c r="AK24" s="343"/>
      <c r="AL24" s="343"/>
      <c r="AM24" s="343"/>
      <c r="AN24" s="343"/>
      <c r="AO24" s="343"/>
      <c r="AP24" s="343"/>
      <c r="AQ24" s="343"/>
    </row>
    <row r="25" spans="1:43" s="344" customFormat="1" ht="27.95" customHeight="1" x14ac:dyDescent="0.25">
      <c r="A25" s="103">
        <v>679</v>
      </c>
      <c r="B25" s="177" t="s">
        <v>142</v>
      </c>
      <c r="C25" s="181">
        <v>150</v>
      </c>
      <c r="D25" s="86">
        <v>6.6</v>
      </c>
      <c r="E25" s="86">
        <v>4.38</v>
      </c>
      <c r="F25" s="86">
        <v>35.270000000000003</v>
      </c>
      <c r="G25" s="104">
        <v>213.71</v>
      </c>
      <c r="H25" s="412">
        <v>395</v>
      </c>
      <c r="I25" s="75" t="s">
        <v>47</v>
      </c>
      <c r="J25" s="181">
        <v>80</v>
      </c>
      <c r="K25" s="86">
        <v>4.13</v>
      </c>
      <c r="L25" s="86">
        <v>10.7</v>
      </c>
      <c r="M25" s="86">
        <v>20.23</v>
      </c>
      <c r="N25" s="104">
        <v>153.24</v>
      </c>
      <c r="O25" s="103">
        <v>405</v>
      </c>
      <c r="P25" s="177" t="s">
        <v>118</v>
      </c>
      <c r="Q25" s="196">
        <v>80</v>
      </c>
      <c r="R25" s="86">
        <v>11.78</v>
      </c>
      <c r="S25" s="86">
        <v>12.91</v>
      </c>
      <c r="T25" s="86">
        <v>14.9</v>
      </c>
      <c r="U25" s="104">
        <v>223</v>
      </c>
      <c r="V25" s="113">
        <v>608</v>
      </c>
      <c r="W25" s="75" t="s">
        <v>148</v>
      </c>
      <c r="X25" s="181">
        <v>80</v>
      </c>
      <c r="Y25" s="86">
        <v>12.44</v>
      </c>
      <c r="Z25" s="86">
        <v>9.24</v>
      </c>
      <c r="AA25" s="86">
        <v>12.56</v>
      </c>
      <c r="AB25" s="104">
        <v>183</v>
      </c>
      <c r="AC25" s="342"/>
      <c r="AD25" s="113">
        <v>76</v>
      </c>
      <c r="AE25" s="177" t="s">
        <v>68</v>
      </c>
      <c r="AF25" s="75">
        <v>60</v>
      </c>
      <c r="AG25" s="75">
        <v>1.18</v>
      </c>
      <c r="AH25" s="75">
        <v>6.08</v>
      </c>
      <c r="AI25" s="75">
        <v>3.88</v>
      </c>
      <c r="AJ25" s="184">
        <v>45.3</v>
      </c>
      <c r="AK25" s="343"/>
      <c r="AL25" s="343"/>
      <c r="AM25" s="343"/>
      <c r="AN25" s="343"/>
      <c r="AO25" s="343"/>
      <c r="AP25" s="343"/>
      <c r="AQ25" s="343"/>
    </row>
    <row r="26" spans="1:43" s="344" customFormat="1" ht="27.95" customHeight="1" x14ac:dyDescent="0.25">
      <c r="A26" s="103">
        <v>377</v>
      </c>
      <c r="B26" s="75" t="s">
        <v>66</v>
      </c>
      <c r="C26" s="75">
        <v>150</v>
      </c>
      <c r="D26" s="86">
        <v>5.93</v>
      </c>
      <c r="E26" s="86">
        <v>1.1100000000000001</v>
      </c>
      <c r="F26" s="86">
        <v>36.53</v>
      </c>
      <c r="G26" s="104">
        <v>179.25</v>
      </c>
      <c r="H26" s="103" t="s">
        <v>135</v>
      </c>
      <c r="I26" s="75" t="s">
        <v>117</v>
      </c>
      <c r="J26" s="75">
        <v>150</v>
      </c>
      <c r="K26" s="86">
        <v>3.24</v>
      </c>
      <c r="L26" s="86">
        <v>7.42</v>
      </c>
      <c r="M26" s="86">
        <v>22.05</v>
      </c>
      <c r="N26" s="104">
        <v>156</v>
      </c>
      <c r="O26" s="103">
        <v>433</v>
      </c>
      <c r="P26" s="75" t="s">
        <v>145</v>
      </c>
      <c r="Q26" s="75">
        <v>150</v>
      </c>
      <c r="R26" s="86">
        <v>5.93</v>
      </c>
      <c r="S26" s="86">
        <v>1.1100000000000001</v>
      </c>
      <c r="T26" s="86">
        <v>36.53</v>
      </c>
      <c r="U26" s="104">
        <v>179.25</v>
      </c>
      <c r="V26" s="103" t="s">
        <v>135</v>
      </c>
      <c r="W26" s="75" t="s">
        <v>0</v>
      </c>
      <c r="X26" s="75">
        <v>150</v>
      </c>
      <c r="Y26" s="86">
        <v>3.24</v>
      </c>
      <c r="Z26" s="86">
        <v>7.72</v>
      </c>
      <c r="AA26" s="86">
        <v>22.05</v>
      </c>
      <c r="AB26" s="104">
        <v>156</v>
      </c>
      <c r="AC26" s="342"/>
      <c r="AD26" s="113">
        <v>381</v>
      </c>
      <c r="AE26" s="177" t="s">
        <v>119</v>
      </c>
      <c r="AF26" s="75">
        <v>80</v>
      </c>
      <c r="AG26" s="86">
        <v>15.58</v>
      </c>
      <c r="AH26" s="86">
        <v>10.88</v>
      </c>
      <c r="AI26" s="86">
        <v>10.37</v>
      </c>
      <c r="AJ26" s="104">
        <v>202.1</v>
      </c>
      <c r="AK26" s="343"/>
      <c r="AL26" s="343"/>
      <c r="AM26" s="343"/>
      <c r="AN26" s="343"/>
      <c r="AO26" s="343"/>
      <c r="AP26" s="343"/>
      <c r="AQ26" s="343"/>
    </row>
    <row r="27" spans="1:43" s="344" customFormat="1" ht="15" customHeight="1" x14ac:dyDescent="0.25">
      <c r="A27" s="103">
        <v>59</v>
      </c>
      <c r="B27" s="177" t="s">
        <v>96</v>
      </c>
      <c r="C27" s="181">
        <v>70</v>
      </c>
      <c r="D27" s="86">
        <v>0.09</v>
      </c>
      <c r="E27" s="86">
        <v>0.91</v>
      </c>
      <c r="F27" s="86">
        <v>1.19</v>
      </c>
      <c r="G27" s="104">
        <v>11.48</v>
      </c>
      <c r="H27" s="113">
        <v>50</v>
      </c>
      <c r="I27" s="75" t="s">
        <v>44</v>
      </c>
      <c r="J27" s="75">
        <v>60</v>
      </c>
      <c r="K27" s="75">
        <v>0.64</v>
      </c>
      <c r="L27" s="75">
        <v>6.12</v>
      </c>
      <c r="M27" s="75">
        <v>3.35</v>
      </c>
      <c r="N27" s="184">
        <v>52.59</v>
      </c>
      <c r="O27" s="103">
        <v>59</v>
      </c>
      <c r="P27" s="177" t="s">
        <v>102</v>
      </c>
      <c r="Q27" s="181">
        <v>35</v>
      </c>
      <c r="R27" s="86">
        <v>2.6</v>
      </c>
      <c r="S27" s="86">
        <v>1.66</v>
      </c>
      <c r="T27" s="86">
        <v>4.29</v>
      </c>
      <c r="U27" s="104">
        <v>49</v>
      </c>
      <c r="V27" s="412">
        <v>108</v>
      </c>
      <c r="W27" s="75" t="s">
        <v>97</v>
      </c>
      <c r="X27" s="75">
        <v>30</v>
      </c>
      <c r="Y27" s="86">
        <v>3.16</v>
      </c>
      <c r="Z27" s="86">
        <v>0.4</v>
      </c>
      <c r="AA27" s="86">
        <v>19.04</v>
      </c>
      <c r="AB27" s="104">
        <v>94.4</v>
      </c>
      <c r="AC27" s="342"/>
      <c r="AD27" s="103">
        <v>261</v>
      </c>
      <c r="AE27" s="75" t="s">
        <v>69</v>
      </c>
      <c r="AF27" s="75">
        <v>150</v>
      </c>
      <c r="AG27" s="86">
        <v>3.24</v>
      </c>
      <c r="AH27" s="86">
        <v>7.42</v>
      </c>
      <c r="AI27" s="86">
        <v>22.05</v>
      </c>
      <c r="AJ27" s="104">
        <v>156</v>
      </c>
      <c r="AK27" s="343"/>
      <c r="AL27" s="343"/>
      <c r="AM27" s="343"/>
      <c r="AN27" s="343"/>
      <c r="AO27" s="343"/>
      <c r="AP27" s="343"/>
      <c r="AQ27" s="343"/>
    </row>
    <row r="28" spans="1:43" s="344" customFormat="1" ht="15" customHeight="1" x14ac:dyDescent="0.25">
      <c r="A28" s="412">
        <v>108</v>
      </c>
      <c r="B28" s="75" t="s">
        <v>97</v>
      </c>
      <c r="C28" s="75">
        <v>30</v>
      </c>
      <c r="D28" s="86">
        <v>3.16</v>
      </c>
      <c r="E28" s="86">
        <v>0.4</v>
      </c>
      <c r="F28" s="86">
        <v>19.04</v>
      </c>
      <c r="G28" s="104">
        <v>94.4</v>
      </c>
      <c r="H28" s="412">
        <v>108</v>
      </c>
      <c r="I28" s="75" t="s">
        <v>97</v>
      </c>
      <c r="J28" s="75">
        <v>30</v>
      </c>
      <c r="K28" s="86">
        <v>3.16</v>
      </c>
      <c r="L28" s="86">
        <v>0.4</v>
      </c>
      <c r="M28" s="86">
        <v>19.04</v>
      </c>
      <c r="N28" s="104">
        <v>94.4</v>
      </c>
      <c r="O28" s="412">
        <v>108</v>
      </c>
      <c r="P28" s="75" t="s">
        <v>97</v>
      </c>
      <c r="Q28" s="75">
        <v>30</v>
      </c>
      <c r="R28" s="86">
        <v>3.16</v>
      </c>
      <c r="S28" s="86">
        <v>0.4</v>
      </c>
      <c r="T28" s="86">
        <v>19.04</v>
      </c>
      <c r="U28" s="104">
        <v>94.4</v>
      </c>
      <c r="V28" s="412">
        <v>109</v>
      </c>
      <c r="W28" s="75" t="s">
        <v>20</v>
      </c>
      <c r="X28" s="85">
        <v>30</v>
      </c>
      <c r="Y28" s="86">
        <v>4.47</v>
      </c>
      <c r="Z28" s="86">
        <v>0.36</v>
      </c>
      <c r="AA28" s="86">
        <v>26.76</v>
      </c>
      <c r="AB28" s="104">
        <v>132.72</v>
      </c>
      <c r="AC28" s="342"/>
      <c r="AD28" s="412">
        <v>108</v>
      </c>
      <c r="AE28" s="75" t="s">
        <v>97</v>
      </c>
      <c r="AF28" s="75">
        <v>30</v>
      </c>
      <c r="AG28" s="86">
        <v>3.16</v>
      </c>
      <c r="AH28" s="86">
        <v>0.4</v>
      </c>
      <c r="AI28" s="86">
        <v>19.04</v>
      </c>
      <c r="AJ28" s="104">
        <v>94.4</v>
      </c>
      <c r="AK28" s="343"/>
      <c r="AL28" s="343"/>
      <c r="AM28" s="343"/>
      <c r="AN28" s="343"/>
      <c r="AO28" s="343"/>
      <c r="AP28" s="343"/>
      <c r="AQ28" s="343"/>
    </row>
    <row r="29" spans="1:43" s="344" customFormat="1" ht="19.5" customHeight="1" x14ac:dyDescent="0.25">
      <c r="A29" s="412">
        <v>109</v>
      </c>
      <c r="B29" s="75" t="s">
        <v>20</v>
      </c>
      <c r="C29" s="85">
        <v>30</v>
      </c>
      <c r="D29" s="86">
        <v>4.47</v>
      </c>
      <c r="E29" s="86">
        <v>0.36</v>
      </c>
      <c r="F29" s="86">
        <v>26.76</v>
      </c>
      <c r="G29" s="104">
        <v>132.72</v>
      </c>
      <c r="H29" s="412">
        <v>109</v>
      </c>
      <c r="I29" s="75" t="s">
        <v>20</v>
      </c>
      <c r="J29" s="85">
        <v>30</v>
      </c>
      <c r="K29" s="86">
        <v>4.47</v>
      </c>
      <c r="L29" s="86">
        <v>0.36</v>
      </c>
      <c r="M29" s="86">
        <v>26.76</v>
      </c>
      <c r="N29" s="104">
        <v>132.72</v>
      </c>
      <c r="O29" s="412">
        <v>109</v>
      </c>
      <c r="P29" s="75" t="s">
        <v>20</v>
      </c>
      <c r="Q29" s="85">
        <v>30</v>
      </c>
      <c r="R29" s="86">
        <v>4.47</v>
      </c>
      <c r="S29" s="86">
        <v>0.36</v>
      </c>
      <c r="T29" s="86">
        <v>26.76</v>
      </c>
      <c r="U29" s="104">
        <v>132.72</v>
      </c>
      <c r="V29" s="413">
        <v>519</v>
      </c>
      <c r="W29" s="75" t="s">
        <v>23</v>
      </c>
      <c r="X29" s="185">
        <v>200</v>
      </c>
      <c r="Y29" s="186">
        <v>1.04</v>
      </c>
      <c r="Z29" s="186">
        <v>0.06</v>
      </c>
      <c r="AA29" s="186">
        <v>25.17</v>
      </c>
      <c r="AB29" s="226">
        <v>106.25</v>
      </c>
      <c r="AC29" s="342"/>
      <c r="AD29" s="412">
        <v>109</v>
      </c>
      <c r="AE29" s="75" t="s">
        <v>20</v>
      </c>
      <c r="AF29" s="85">
        <v>30</v>
      </c>
      <c r="AG29" s="86">
        <v>4.47</v>
      </c>
      <c r="AH29" s="86">
        <v>0.36</v>
      </c>
      <c r="AI29" s="86">
        <v>26.76</v>
      </c>
      <c r="AJ29" s="104">
        <v>132.72</v>
      </c>
      <c r="AK29" s="343"/>
      <c r="AL29" s="343"/>
      <c r="AM29" s="343"/>
      <c r="AN29" s="343"/>
      <c r="AO29" s="343"/>
      <c r="AP29" s="343"/>
      <c r="AQ29" s="343"/>
    </row>
    <row r="30" spans="1:43" s="344" customFormat="1" ht="19.5" customHeight="1" x14ac:dyDescent="0.25">
      <c r="A30" s="103">
        <v>519</v>
      </c>
      <c r="B30" s="75" t="s">
        <v>23</v>
      </c>
      <c r="C30" s="85">
        <v>200</v>
      </c>
      <c r="D30" s="86">
        <v>1.04</v>
      </c>
      <c r="E30" s="86">
        <v>0.06</v>
      </c>
      <c r="F30" s="86">
        <v>25.17</v>
      </c>
      <c r="G30" s="104">
        <v>106.25</v>
      </c>
      <c r="H30" s="103">
        <v>512</v>
      </c>
      <c r="I30" s="75" t="s">
        <v>45</v>
      </c>
      <c r="J30" s="75" t="s">
        <v>104</v>
      </c>
      <c r="K30" s="86">
        <v>0.26</v>
      </c>
      <c r="L30" s="86">
        <v>0.05</v>
      </c>
      <c r="M30" s="86">
        <v>15.22</v>
      </c>
      <c r="N30" s="104">
        <v>59</v>
      </c>
      <c r="O30" s="103">
        <v>512</v>
      </c>
      <c r="P30" s="75" t="s">
        <v>45</v>
      </c>
      <c r="Q30" s="85">
        <v>200</v>
      </c>
      <c r="R30" s="86">
        <v>0.26</v>
      </c>
      <c r="S30" s="86">
        <v>0.05</v>
      </c>
      <c r="T30" s="86">
        <v>15.22</v>
      </c>
      <c r="U30" s="104">
        <v>59</v>
      </c>
      <c r="V30" s="345"/>
      <c r="W30" s="70"/>
      <c r="X30" s="91"/>
      <c r="Y30" s="91"/>
      <c r="Z30" s="91"/>
      <c r="AA30" s="91"/>
      <c r="AB30" s="102"/>
      <c r="AC30" s="342"/>
      <c r="AD30" s="113">
        <v>510</v>
      </c>
      <c r="AE30" s="75" t="s">
        <v>138</v>
      </c>
      <c r="AF30" s="181">
        <v>200</v>
      </c>
      <c r="AG30" s="86">
        <v>0.46</v>
      </c>
      <c r="AH30" s="86">
        <v>0.1</v>
      </c>
      <c r="AI30" s="86">
        <v>28.13</v>
      </c>
      <c r="AJ30" s="104">
        <v>116.05</v>
      </c>
      <c r="AK30" s="343"/>
      <c r="AL30" s="343"/>
      <c r="AM30" s="343"/>
      <c r="AN30" s="343"/>
      <c r="AO30" s="343"/>
      <c r="AP30" s="343"/>
      <c r="AQ30" s="343"/>
    </row>
    <row r="31" spans="1:43" s="344" customFormat="1" ht="19.5" customHeight="1" x14ac:dyDescent="0.25">
      <c r="A31" s="74"/>
      <c r="B31" s="78"/>
      <c r="C31" s="77"/>
      <c r="D31" s="172"/>
      <c r="E31" s="172"/>
      <c r="F31" s="172"/>
      <c r="G31" s="217"/>
      <c r="H31" s="74"/>
      <c r="I31" s="78"/>
      <c r="J31" s="77"/>
      <c r="K31" s="172"/>
      <c r="L31" s="172"/>
      <c r="M31" s="172"/>
      <c r="N31" s="217"/>
      <c r="O31" s="346"/>
      <c r="P31" s="347"/>
      <c r="Q31" s="347"/>
      <c r="R31" s="347"/>
      <c r="S31" s="347"/>
      <c r="T31" s="347"/>
      <c r="U31" s="348"/>
      <c r="V31" s="345"/>
      <c r="W31" s="70"/>
      <c r="X31" s="91"/>
      <c r="Y31" s="91"/>
      <c r="Z31" s="91"/>
      <c r="AA31" s="91"/>
      <c r="AB31" s="102"/>
      <c r="AC31" s="342"/>
      <c r="AD31" s="346"/>
      <c r="AE31" s="347"/>
      <c r="AF31" s="347"/>
      <c r="AG31" s="347"/>
      <c r="AH31" s="347"/>
      <c r="AI31" s="347"/>
      <c r="AJ31" s="348"/>
      <c r="AK31" s="343"/>
      <c r="AL31" s="343"/>
      <c r="AM31" s="343"/>
      <c r="AN31" s="343"/>
      <c r="AO31" s="343"/>
      <c r="AP31" s="343"/>
      <c r="AQ31" s="343"/>
    </row>
    <row r="32" spans="1:43" s="344" customFormat="1" ht="15" customHeight="1" thickBot="1" x14ac:dyDescent="0.3">
      <c r="A32" s="349"/>
      <c r="B32" s="350" t="s">
        <v>2</v>
      </c>
      <c r="C32" s="117"/>
      <c r="D32" s="118">
        <f>SUM(D24:D30)</f>
        <v>32.25</v>
      </c>
      <c r="E32" s="118">
        <f t="shared" ref="E32:G32" si="5">SUM(E24:E30)</f>
        <v>10.81</v>
      </c>
      <c r="F32" s="118">
        <f t="shared" si="5"/>
        <v>154.78999999999996</v>
      </c>
      <c r="G32" s="119">
        <f t="shared" si="5"/>
        <v>857.88</v>
      </c>
      <c r="H32" s="349"/>
      <c r="I32" s="350" t="s">
        <v>2</v>
      </c>
      <c r="J32" s="117"/>
      <c r="K32" s="118">
        <f>SUM(K24:K31)</f>
        <v>21.77</v>
      </c>
      <c r="L32" s="118">
        <f t="shared" ref="L32:N32" si="6">SUM(L24:L31)</f>
        <v>30.6</v>
      </c>
      <c r="M32" s="118">
        <f t="shared" si="6"/>
        <v>125.91000000000001</v>
      </c>
      <c r="N32" s="119">
        <f t="shared" si="6"/>
        <v>798.82</v>
      </c>
      <c r="O32" s="349"/>
      <c r="P32" s="350" t="s">
        <v>2</v>
      </c>
      <c r="Q32" s="117"/>
      <c r="R32" s="118">
        <f>SUM(R24:R31)</f>
        <v>30.1</v>
      </c>
      <c r="S32" s="118">
        <f t="shared" ref="S32:U32" si="7">SUM(S24:S31)</f>
        <v>23.15</v>
      </c>
      <c r="T32" s="118">
        <f t="shared" si="7"/>
        <v>127.55</v>
      </c>
      <c r="U32" s="119">
        <f t="shared" si="7"/>
        <v>848.48</v>
      </c>
      <c r="V32" s="349"/>
      <c r="W32" s="350" t="s">
        <v>2</v>
      </c>
      <c r="X32" s="117"/>
      <c r="Y32" s="118">
        <f>SUM(Y24:Y31)</f>
        <v>27.179999999999996</v>
      </c>
      <c r="Z32" s="118">
        <f t="shared" ref="Z32:AB32" si="8">SUM(Z24:Z31)</f>
        <v>20.639999999999997</v>
      </c>
      <c r="AA32" s="118">
        <f t="shared" si="8"/>
        <v>127.34</v>
      </c>
      <c r="AB32" s="119">
        <f t="shared" si="8"/>
        <v>796.46</v>
      </c>
      <c r="AC32" s="342"/>
      <c r="AD32" s="349"/>
      <c r="AE32" s="350" t="s">
        <v>2</v>
      </c>
      <c r="AF32" s="117"/>
      <c r="AG32" s="118">
        <f>SUM(AG24:AG31)</f>
        <v>30.459999999999997</v>
      </c>
      <c r="AH32" s="118">
        <f t="shared" ref="AH32:AJ32" si="9">SUM(AH24:AH31)</f>
        <v>29.840000000000003</v>
      </c>
      <c r="AI32" s="118">
        <f t="shared" si="9"/>
        <v>126.45</v>
      </c>
      <c r="AJ32" s="119">
        <f t="shared" si="9"/>
        <v>868.56999999999994</v>
      </c>
      <c r="AK32" s="351"/>
      <c r="AL32" s="352"/>
      <c r="AM32" s="169"/>
      <c r="AN32" s="170"/>
      <c r="AO32" s="170"/>
      <c r="AP32" s="170"/>
      <c r="AQ32" s="170"/>
    </row>
    <row r="33" spans="1:43" s="160" customFormat="1" x14ac:dyDescent="0.25"/>
    <row r="34" spans="1:43" s="160" customFormat="1" ht="15.75" x14ac:dyDescent="0.25">
      <c r="A34" s="567"/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D34" s="567"/>
      <c r="AE34" s="567"/>
      <c r="AF34" s="567"/>
      <c r="AG34" s="567"/>
      <c r="AH34" s="567"/>
      <c r="AI34" s="567"/>
      <c r="AJ34" s="567"/>
    </row>
    <row r="35" spans="1:43" s="160" customFormat="1" ht="15" customHeight="1" x14ac:dyDescent="0.25">
      <c r="A35" s="353"/>
      <c r="B35" s="354"/>
      <c r="C35" s="355"/>
      <c r="D35" s="355"/>
      <c r="E35" s="355"/>
      <c r="F35" s="355"/>
      <c r="G35" s="355"/>
      <c r="H35" s="353"/>
      <c r="I35" s="354"/>
      <c r="J35" s="355"/>
      <c r="K35" s="355"/>
      <c r="L35" s="355"/>
      <c r="M35" s="355"/>
      <c r="N35" s="355"/>
      <c r="O35" s="353"/>
      <c r="P35" s="353"/>
      <c r="Q35" s="353"/>
      <c r="R35" s="355"/>
      <c r="S35" s="355"/>
      <c r="T35" s="355"/>
      <c r="U35" s="355"/>
      <c r="V35" s="353"/>
      <c r="W35" s="353"/>
      <c r="X35" s="355"/>
      <c r="Y35" s="355"/>
      <c r="Z35" s="355"/>
      <c r="AA35" s="355"/>
      <c r="AB35" s="355"/>
      <c r="AD35" s="353"/>
      <c r="AE35" s="353"/>
      <c r="AF35" s="356"/>
      <c r="AG35" s="353"/>
      <c r="AH35" s="353"/>
      <c r="AI35" s="353"/>
      <c r="AJ35" s="353"/>
      <c r="AK35" s="353"/>
      <c r="AL35" s="353"/>
      <c r="AM35" s="356"/>
      <c r="AN35" s="353"/>
      <c r="AO35" s="353"/>
      <c r="AP35" s="353"/>
      <c r="AQ35" s="353"/>
    </row>
    <row r="36" spans="1:43" s="160" customFormat="1" ht="16.5" customHeight="1" x14ac:dyDescent="0.25">
      <c r="A36" s="357"/>
      <c r="B36" s="358"/>
      <c r="C36" s="139"/>
      <c r="D36" s="68"/>
      <c r="E36" s="68"/>
      <c r="F36" s="68"/>
      <c r="G36" s="68"/>
      <c r="H36" s="357"/>
      <c r="I36" s="358"/>
      <c r="J36" s="67"/>
      <c r="K36" s="68"/>
      <c r="L36" s="68"/>
      <c r="M36" s="68"/>
      <c r="N36" s="68"/>
      <c r="O36" s="357"/>
      <c r="P36" s="358"/>
      <c r="Q36" s="67"/>
      <c r="R36" s="68"/>
      <c r="S36" s="68"/>
      <c r="T36" s="68"/>
      <c r="U36" s="68"/>
      <c r="V36" s="357"/>
      <c r="W36" s="358"/>
      <c r="X36" s="67"/>
      <c r="Y36" s="68"/>
      <c r="Z36" s="68"/>
      <c r="AA36" s="68"/>
      <c r="AB36" s="68"/>
      <c r="AD36" s="357"/>
      <c r="AE36" s="358"/>
      <c r="AF36" s="67"/>
      <c r="AG36" s="68"/>
      <c r="AH36" s="68"/>
      <c r="AI36" s="68"/>
      <c r="AJ36" s="68"/>
    </row>
    <row r="37" spans="1:43" s="160" customFormat="1" ht="15.75" customHeight="1" x14ac:dyDescent="0.25"/>
    <row r="38" spans="1:43" s="160" customFormat="1" ht="22.5" customHeight="1" x14ac:dyDescent="0.35">
      <c r="A38" s="525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D38" s="525"/>
      <c r="AE38" s="525"/>
      <c r="AF38" s="525"/>
      <c r="AG38" s="525"/>
      <c r="AH38" s="525"/>
      <c r="AI38" s="525"/>
      <c r="AJ38" s="525"/>
    </row>
    <row r="39" spans="1:43" s="160" customFormat="1" ht="22.5" customHeight="1" x14ac:dyDescent="0.3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D39" s="292"/>
      <c r="AE39" s="292"/>
      <c r="AF39" s="292"/>
      <c r="AG39" s="292"/>
      <c r="AH39" s="292"/>
      <c r="AI39" s="292"/>
      <c r="AJ39" s="292"/>
    </row>
    <row r="40" spans="1:43" s="160" customFormat="1" ht="22.5" customHeight="1" x14ac:dyDescent="0.35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D40" s="292"/>
      <c r="AE40" s="292"/>
      <c r="AF40" s="292"/>
      <c r="AG40" s="292"/>
      <c r="AH40" s="292"/>
      <c r="AI40" s="292"/>
      <c r="AJ40" s="292"/>
    </row>
    <row r="41" spans="1:43" s="160" customFormat="1" ht="22.5" customHeight="1" x14ac:dyDescent="0.35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D41" s="292"/>
      <c r="AE41" s="292"/>
      <c r="AF41" s="292"/>
      <c r="AG41" s="292"/>
      <c r="AH41" s="292"/>
      <c r="AI41" s="292"/>
      <c r="AJ41" s="292"/>
    </row>
    <row r="42" spans="1:43" s="359" customFormat="1" ht="30" customHeight="1" x14ac:dyDescent="0.25">
      <c r="A42" s="140"/>
      <c r="B42" s="140"/>
      <c r="C42" s="141"/>
      <c r="D42" s="142"/>
      <c r="E42" s="142"/>
      <c r="F42" s="142"/>
      <c r="G42" s="142"/>
      <c r="H42" s="143"/>
      <c r="I42" s="144"/>
      <c r="J42" s="144"/>
      <c r="K42" s="144"/>
      <c r="L42" s="144"/>
      <c r="M42" s="144"/>
      <c r="N42" s="144"/>
      <c r="O42" s="140"/>
      <c r="P42" s="140"/>
      <c r="Q42" s="140"/>
      <c r="R42" s="140"/>
      <c r="S42" s="140"/>
      <c r="T42" s="140"/>
      <c r="U42" s="140"/>
      <c r="V42" s="143"/>
      <c r="W42" s="148"/>
      <c r="X42" s="148"/>
      <c r="Y42" s="148"/>
      <c r="Z42" s="148"/>
      <c r="AA42" s="148"/>
      <c r="AB42" s="148"/>
      <c r="AD42" s="143"/>
      <c r="AE42" s="146"/>
      <c r="AF42" s="146"/>
      <c r="AG42" s="146"/>
      <c r="AH42" s="146"/>
      <c r="AI42" s="146"/>
      <c r="AJ42" s="146"/>
    </row>
    <row r="43" spans="1:43" s="359" customFormat="1" ht="15" customHeight="1" thickBot="1" x14ac:dyDescent="0.3">
      <c r="A43" s="151"/>
      <c r="B43" s="139"/>
      <c r="C43" s="152"/>
      <c r="D43" s="153"/>
      <c r="E43" s="153"/>
      <c r="F43" s="153"/>
      <c r="G43" s="153"/>
      <c r="H43" s="147"/>
      <c r="I43" s="148"/>
      <c r="J43" s="148"/>
      <c r="K43" s="148"/>
      <c r="L43" s="148"/>
      <c r="M43" s="148"/>
      <c r="N43" s="148"/>
      <c r="O43" s="154"/>
      <c r="P43" s="139"/>
      <c r="Q43" s="152"/>
      <c r="R43" s="153"/>
      <c r="S43" s="153"/>
      <c r="T43" s="153"/>
      <c r="U43" s="153"/>
      <c r="V43" s="155"/>
      <c r="W43" s="156"/>
      <c r="X43" s="155"/>
      <c r="Y43" s="157"/>
      <c r="Z43" s="157"/>
      <c r="AA43" s="157"/>
      <c r="AB43" s="157"/>
      <c r="AD43" s="140"/>
      <c r="AE43" s="141"/>
      <c r="AF43" s="141"/>
      <c r="AG43" s="142"/>
      <c r="AH43" s="142"/>
      <c r="AI43" s="142"/>
      <c r="AJ43" s="142"/>
    </row>
    <row r="44" spans="1:43" ht="21" customHeight="1" x14ac:dyDescent="0.25">
      <c r="A44" s="564" t="s">
        <v>11</v>
      </c>
      <c r="B44" s="565"/>
      <c r="C44" s="566"/>
      <c r="D44" s="564" t="s">
        <v>12</v>
      </c>
      <c r="E44" s="565"/>
      <c r="F44" s="565"/>
      <c r="G44" s="566"/>
      <c r="H44" s="564" t="s">
        <v>11</v>
      </c>
      <c r="I44" s="565"/>
      <c r="J44" s="566"/>
      <c r="K44" s="564" t="s">
        <v>12</v>
      </c>
      <c r="L44" s="565"/>
      <c r="M44" s="565"/>
      <c r="N44" s="566"/>
      <c r="O44" s="564" t="s">
        <v>11</v>
      </c>
      <c r="P44" s="565"/>
      <c r="Q44" s="566"/>
      <c r="R44" s="564" t="s">
        <v>12</v>
      </c>
      <c r="S44" s="565"/>
      <c r="T44" s="565"/>
      <c r="U44" s="566"/>
      <c r="V44" s="564" t="s">
        <v>11</v>
      </c>
      <c r="W44" s="565"/>
      <c r="X44" s="566"/>
      <c r="Y44" s="564" t="s">
        <v>12</v>
      </c>
      <c r="Z44" s="565"/>
      <c r="AA44" s="565"/>
      <c r="AB44" s="566"/>
      <c r="AC44" s="360"/>
      <c r="AD44" s="564" t="s">
        <v>11</v>
      </c>
      <c r="AE44" s="565"/>
      <c r="AF44" s="566"/>
      <c r="AG44" s="564" t="s">
        <v>12</v>
      </c>
      <c r="AH44" s="565"/>
      <c r="AI44" s="565"/>
      <c r="AJ44" s="566"/>
    </row>
    <row r="45" spans="1:43" ht="28.5" customHeight="1" thickBot="1" x14ac:dyDescent="0.35">
      <c r="A45" s="561" t="s">
        <v>13</v>
      </c>
      <c r="B45" s="562"/>
      <c r="C45" s="563"/>
      <c r="D45" s="561" t="s">
        <v>91</v>
      </c>
      <c r="E45" s="562"/>
      <c r="F45" s="562"/>
      <c r="G45" s="563"/>
      <c r="H45" s="561" t="s">
        <v>13</v>
      </c>
      <c r="I45" s="562"/>
      <c r="J45" s="563"/>
      <c r="K45" s="561" t="s">
        <v>91</v>
      </c>
      <c r="L45" s="562"/>
      <c r="M45" s="562"/>
      <c r="N45" s="563"/>
      <c r="O45" s="561" t="s">
        <v>13</v>
      </c>
      <c r="P45" s="562"/>
      <c r="Q45" s="563"/>
      <c r="R45" s="561" t="s">
        <v>91</v>
      </c>
      <c r="S45" s="562"/>
      <c r="T45" s="562"/>
      <c r="U45" s="563"/>
      <c r="V45" s="561" t="s">
        <v>13</v>
      </c>
      <c r="W45" s="562"/>
      <c r="X45" s="563"/>
      <c r="Y45" s="561" t="s">
        <v>91</v>
      </c>
      <c r="Z45" s="562"/>
      <c r="AA45" s="562"/>
      <c r="AB45" s="563"/>
      <c r="AC45" s="361"/>
      <c r="AD45" s="561" t="s">
        <v>13</v>
      </c>
      <c r="AE45" s="562"/>
      <c r="AF45" s="563"/>
      <c r="AG45" s="561" t="s">
        <v>91</v>
      </c>
      <c r="AH45" s="562"/>
      <c r="AI45" s="562"/>
      <c r="AJ45" s="563"/>
    </row>
    <row r="46" spans="1:43" x14ac:dyDescent="0.25">
      <c r="A46" s="362"/>
      <c r="B46" s="160"/>
      <c r="C46" s="160"/>
      <c r="D46" s="160"/>
      <c r="E46" s="160"/>
      <c r="F46" s="160"/>
      <c r="G46" s="363"/>
      <c r="H46" s="362"/>
      <c r="I46" s="160"/>
      <c r="J46" s="160"/>
      <c r="K46" s="160"/>
      <c r="L46" s="160"/>
      <c r="M46" s="160"/>
      <c r="N46" s="363"/>
      <c r="O46" s="362"/>
      <c r="P46" s="160"/>
      <c r="Q46" s="160"/>
      <c r="R46" s="160"/>
      <c r="S46" s="160"/>
      <c r="T46" s="160"/>
      <c r="U46" s="363"/>
      <c r="V46" s="362"/>
      <c r="W46" s="160"/>
      <c r="X46" s="160"/>
      <c r="Y46" s="160"/>
      <c r="Z46" s="160"/>
      <c r="AA46" s="160"/>
      <c r="AB46" s="363"/>
      <c r="AD46" s="362"/>
      <c r="AE46" s="160"/>
      <c r="AF46" s="160"/>
      <c r="AG46" s="160"/>
      <c r="AH46" s="160"/>
      <c r="AI46" s="160"/>
      <c r="AJ46" s="363"/>
    </row>
    <row r="47" spans="1:43" ht="23.25" x14ac:dyDescent="0.35">
      <c r="A47" s="527" t="s">
        <v>63</v>
      </c>
      <c r="B47" s="528"/>
      <c r="C47" s="528"/>
      <c r="D47" s="560">
        <v>44340</v>
      </c>
      <c r="E47" s="560"/>
      <c r="F47" s="525"/>
      <c r="G47" s="526"/>
      <c r="H47" s="527" t="s">
        <v>63</v>
      </c>
      <c r="I47" s="528"/>
      <c r="J47" s="528"/>
      <c r="K47" s="560">
        <v>44341</v>
      </c>
      <c r="L47" s="560"/>
      <c r="M47" s="525"/>
      <c r="N47" s="526"/>
      <c r="O47" s="527" t="s">
        <v>63</v>
      </c>
      <c r="P47" s="528"/>
      <c r="Q47" s="528"/>
      <c r="R47" s="560">
        <v>44342</v>
      </c>
      <c r="S47" s="560"/>
      <c r="T47" s="525"/>
      <c r="U47" s="526"/>
      <c r="V47" s="527" t="s">
        <v>63</v>
      </c>
      <c r="W47" s="528"/>
      <c r="X47" s="528"/>
      <c r="Y47" s="560">
        <v>44343</v>
      </c>
      <c r="Z47" s="560"/>
      <c r="AA47" s="525"/>
      <c r="AB47" s="526"/>
      <c r="AD47" s="527" t="s">
        <v>63</v>
      </c>
      <c r="AE47" s="528"/>
      <c r="AF47" s="528"/>
      <c r="AG47" s="560">
        <v>44344</v>
      </c>
      <c r="AH47" s="560"/>
      <c r="AI47" s="525"/>
      <c r="AJ47" s="526"/>
    </row>
    <row r="48" spans="1:43" ht="23.25" x14ac:dyDescent="0.35">
      <c r="A48" s="559" t="s">
        <v>93</v>
      </c>
      <c r="B48" s="525"/>
      <c r="C48" s="525"/>
      <c r="D48" s="525"/>
      <c r="E48" s="525"/>
      <c r="F48" s="525"/>
      <c r="G48" s="526"/>
      <c r="H48" s="559" t="s">
        <v>93</v>
      </c>
      <c r="I48" s="525"/>
      <c r="J48" s="525"/>
      <c r="K48" s="525"/>
      <c r="L48" s="525"/>
      <c r="M48" s="525"/>
      <c r="N48" s="526"/>
      <c r="O48" s="559" t="s">
        <v>93</v>
      </c>
      <c r="P48" s="525"/>
      <c r="Q48" s="525"/>
      <c r="R48" s="525"/>
      <c r="S48" s="525"/>
      <c r="T48" s="525"/>
      <c r="U48" s="526"/>
      <c r="V48" s="559" t="s">
        <v>93</v>
      </c>
      <c r="W48" s="525"/>
      <c r="X48" s="525"/>
      <c r="Y48" s="525"/>
      <c r="Z48" s="525"/>
      <c r="AA48" s="525"/>
      <c r="AB48" s="526"/>
      <c r="AD48" s="559" t="s">
        <v>93</v>
      </c>
      <c r="AE48" s="525"/>
      <c r="AF48" s="525"/>
      <c r="AG48" s="525"/>
      <c r="AH48" s="525"/>
      <c r="AI48" s="525"/>
      <c r="AJ48" s="526"/>
    </row>
    <row r="49" spans="1:43" ht="23.25" x14ac:dyDescent="0.35">
      <c r="A49" s="559" t="s">
        <v>90</v>
      </c>
      <c r="B49" s="525"/>
      <c r="C49" s="525"/>
      <c r="D49" s="525"/>
      <c r="E49" s="525"/>
      <c r="F49" s="525"/>
      <c r="G49" s="526"/>
      <c r="H49" s="559" t="s">
        <v>90</v>
      </c>
      <c r="I49" s="525"/>
      <c r="J49" s="525"/>
      <c r="K49" s="525"/>
      <c r="L49" s="525"/>
      <c r="M49" s="525"/>
      <c r="N49" s="526"/>
      <c r="O49" s="559" t="s">
        <v>90</v>
      </c>
      <c r="P49" s="525"/>
      <c r="Q49" s="525"/>
      <c r="R49" s="525"/>
      <c r="S49" s="525"/>
      <c r="T49" s="525"/>
      <c r="U49" s="526"/>
      <c r="V49" s="559" t="s">
        <v>90</v>
      </c>
      <c r="W49" s="525"/>
      <c r="X49" s="525"/>
      <c r="Y49" s="525"/>
      <c r="Z49" s="525"/>
      <c r="AA49" s="525"/>
      <c r="AB49" s="526"/>
      <c r="AD49" s="559" t="s">
        <v>90</v>
      </c>
      <c r="AE49" s="525"/>
      <c r="AF49" s="525"/>
      <c r="AG49" s="525"/>
      <c r="AH49" s="525"/>
      <c r="AI49" s="525"/>
      <c r="AJ49" s="526"/>
    </row>
    <row r="50" spans="1:43" x14ac:dyDescent="0.25">
      <c r="A50" s="362"/>
      <c r="B50" s="160"/>
      <c r="C50" s="160"/>
      <c r="D50" s="160"/>
      <c r="E50" s="160"/>
      <c r="F50" s="160"/>
      <c r="G50" s="363"/>
      <c r="H50" s="362"/>
      <c r="I50" s="160"/>
      <c r="J50" s="160"/>
      <c r="K50" s="160"/>
      <c r="L50" s="160"/>
      <c r="M50" s="160"/>
      <c r="N50" s="363"/>
      <c r="O50" s="362"/>
      <c r="P50" s="160"/>
      <c r="Q50" s="160"/>
      <c r="R50" s="160"/>
      <c r="S50" s="160"/>
      <c r="T50" s="160"/>
      <c r="U50" s="363"/>
      <c r="V50" s="362"/>
      <c r="W50" s="160"/>
      <c r="X50" s="160"/>
      <c r="Y50" s="160"/>
      <c r="Z50" s="160"/>
      <c r="AA50" s="160"/>
      <c r="AB50" s="363"/>
      <c r="AD50" s="362"/>
      <c r="AE50" s="160"/>
      <c r="AF50" s="160"/>
      <c r="AG50" s="160"/>
      <c r="AH50" s="160"/>
      <c r="AI50" s="160"/>
      <c r="AJ50" s="363"/>
    </row>
    <row r="51" spans="1:43" ht="20.25" customHeight="1" x14ac:dyDescent="0.35">
      <c r="A51" s="301"/>
      <c r="B51" s="295"/>
      <c r="C51" s="295"/>
      <c r="D51" s="295"/>
      <c r="E51" s="295"/>
      <c r="F51" s="295"/>
      <c r="G51" s="296"/>
      <c r="H51" s="301"/>
      <c r="I51" s="292"/>
      <c r="J51" s="292"/>
      <c r="K51" s="292"/>
      <c r="L51" s="292"/>
      <c r="M51" s="292"/>
      <c r="N51" s="293"/>
      <c r="O51" s="301"/>
      <c r="P51" s="292"/>
      <c r="Q51" s="292"/>
      <c r="R51" s="292"/>
      <c r="S51" s="292"/>
      <c r="T51" s="292"/>
      <c r="U51" s="293"/>
      <c r="V51" s="301"/>
      <c r="W51" s="292"/>
      <c r="X51" s="292"/>
      <c r="Y51" s="292"/>
      <c r="Z51" s="292"/>
      <c r="AA51" s="292"/>
      <c r="AB51" s="293"/>
      <c r="AD51" s="301"/>
      <c r="AE51" s="292"/>
      <c r="AF51" s="292"/>
      <c r="AG51" s="292"/>
      <c r="AH51" s="292"/>
      <c r="AI51" s="292"/>
      <c r="AJ51" s="293"/>
    </row>
    <row r="52" spans="1:43" s="160" customFormat="1" ht="15.75" x14ac:dyDescent="0.25">
      <c r="A52" s="551" t="s">
        <v>50</v>
      </c>
      <c r="B52" s="552"/>
      <c r="C52" s="552"/>
      <c r="D52" s="552"/>
      <c r="E52" s="552"/>
      <c r="F52" s="552"/>
      <c r="G52" s="555"/>
      <c r="H52" s="551" t="s">
        <v>50</v>
      </c>
      <c r="I52" s="552"/>
      <c r="J52" s="552"/>
      <c r="K52" s="552"/>
      <c r="L52" s="552"/>
      <c r="M52" s="552"/>
      <c r="N52" s="555"/>
      <c r="O52" s="551" t="s">
        <v>50</v>
      </c>
      <c r="P52" s="552"/>
      <c r="Q52" s="552"/>
      <c r="R52" s="552"/>
      <c r="S52" s="552"/>
      <c r="T52" s="552"/>
      <c r="U52" s="555"/>
      <c r="V52" s="551" t="s">
        <v>50</v>
      </c>
      <c r="W52" s="552"/>
      <c r="X52" s="552"/>
      <c r="Y52" s="552"/>
      <c r="Z52" s="552"/>
      <c r="AA52" s="552"/>
      <c r="AB52" s="555"/>
      <c r="AD52" s="551" t="s">
        <v>50</v>
      </c>
      <c r="AE52" s="552"/>
      <c r="AF52" s="552"/>
      <c r="AG52" s="552"/>
      <c r="AH52" s="552"/>
      <c r="AI52" s="552"/>
      <c r="AJ52" s="555"/>
    </row>
    <row r="53" spans="1:43" ht="30.75" customHeight="1" x14ac:dyDescent="0.25">
      <c r="A53" s="364">
        <v>47</v>
      </c>
      <c r="B53" s="365" t="s">
        <v>32</v>
      </c>
      <c r="C53" s="365">
        <v>250</v>
      </c>
      <c r="D53" s="365">
        <v>2.83</v>
      </c>
      <c r="E53" s="365">
        <v>2.86</v>
      </c>
      <c r="F53" s="365">
        <v>21.76</v>
      </c>
      <c r="G53" s="366">
        <v>124.09</v>
      </c>
      <c r="H53" s="364">
        <v>45</v>
      </c>
      <c r="I53" s="365" t="s">
        <v>14</v>
      </c>
      <c r="J53" s="365">
        <v>250</v>
      </c>
      <c r="K53" s="365">
        <v>2.34</v>
      </c>
      <c r="L53" s="365">
        <v>3.89</v>
      </c>
      <c r="M53" s="365">
        <v>13.61</v>
      </c>
      <c r="N53" s="366">
        <v>98.79</v>
      </c>
      <c r="O53" s="367">
        <v>41</v>
      </c>
      <c r="P53" s="368" t="s">
        <v>24</v>
      </c>
      <c r="Q53" s="368">
        <v>250</v>
      </c>
      <c r="R53" s="368">
        <v>5.03</v>
      </c>
      <c r="S53" s="368">
        <v>11.3</v>
      </c>
      <c r="T53" s="368">
        <v>32.380000000000003</v>
      </c>
      <c r="U53" s="369">
        <v>149.6</v>
      </c>
      <c r="V53" s="370">
        <v>51</v>
      </c>
      <c r="W53" s="371" t="s">
        <v>42</v>
      </c>
      <c r="X53" s="371">
        <v>250</v>
      </c>
      <c r="Y53" s="371">
        <v>2.31</v>
      </c>
      <c r="Z53" s="371">
        <v>7.74</v>
      </c>
      <c r="AA53" s="371">
        <v>15.43</v>
      </c>
      <c r="AB53" s="372">
        <v>140.59</v>
      </c>
      <c r="AD53" s="373">
        <v>37</v>
      </c>
      <c r="AE53" s="374" t="s">
        <v>37</v>
      </c>
      <c r="AF53" s="374">
        <v>250</v>
      </c>
      <c r="AG53" s="374">
        <v>1.9</v>
      </c>
      <c r="AH53" s="374">
        <v>6.66</v>
      </c>
      <c r="AI53" s="374">
        <v>10.81</v>
      </c>
      <c r="AJ53" s="375">
        <v>111.11</v>
      </c>
      <c r="AK53" s="376"/>
      <c r="AL53" s="376"/>
      <c r="AM53" s="376"/>
      <c r="AN53" s="376"/>
      <c r="AO53" s="376"/>
      <c r="AP53" s="376"/>
      <c r="AQ53" s="376"/>
    </row>
    <row r="54" spans="1:43" ht="27.95" customHeight="1" x14ac:dyDescent="0.25">
      <c r="A54" s="364">
        <v>231</v>
      </c>
      <c r="B54" s="365" t="s">
        <v>33</v>
      </c>
      <c r="C54" s="365">
        <v>100</v>
      </c>
      <c r="D54" s="365">
        <v>17.920000000000002</v>
      </c>
      <c r="E54" s="365">
        <v>14.5</v>
      </c>
      <c r="F54" s="365">
        <v>4.7</v>
      </c>
      <c r="G54" s="366">
        <v>221</v>
      </c>
      <c r="H54" s="364">
        <v>202</v>
      </c>
      <c r="I54" s="365" t="s">
        <v>15</v>
      </c>
      <c r="J54" s="365" t="s">
        <v>16</v>
      </c>
      <c r="K54" s="365">
        <v>10.47</v>
      </c>
      <c r="L54" s="365">
        <v>15.46</v>
      </c>
      <c r="M54" s="365">
        <v>10.79</v>
      </c>
      <c r="N54" s="366">
        <v>204.16</v>
      </c>
      <c r="O54" s="367">
        <v>222</v>
      </c>
      <c r="P54" s="368" t="s">
        <v>25</v>
      </c>
      <c r="Q54" s="368">
        <v>150</v>
      </c>
      <c r="R54" s="368">
        <v>8.73</v>
      </c>
      <c r="S54" s="368">
        <v>5.43</v>
      </c>
      <c r="T54" s="368">
        <v>45</v>
      </c>
      <c r="U54" s="369">
        <v>243.8</v>
      </c>
      <c r="V54" s="370">
        <v>211</v>
      </c>
      <c r="W54" s="371" t="s">
        <v>29</v>
      </c>
      <c r="X54" s="371" t="s">
        <v>43</v>
      </c>
      <c r="Y54" s="371">
        <v>27.99</v>
      </c>
      <c r="Z54" s="371">
        <v>34.1</v>
      </c>
      <c r="AA54" s="371">
        <v>30.88</v>
      </c>
      <c r="AB54" s="372">
        <v>342.1</v>
      </c>
      <c r="AD54" s="373">
        <v>76</v>
      </c>
      <c r="AE54" s="374" t="s">
        <v>38</v>
      </c>
      <c r="AF54" s="374">
        <v>150</v>
      </c>
      <c r="AG54" s="374">
        <v>8.81</v>
      </c>
      <c r="AH54" s="374">
        <v>5.76</v>
      </c>
      <c r="AI54" s="374">
        <v>30.5</v>
      </c>
      <c r="AJ54" s="375">
        <v>169.8</v>
      </c>
      <c r="AK54" s="376"/>
      <c r="AL54" s="376"/>
      <c r="AM54" s="376"/>
      <c r="AN54" s="376"/>
      <c r="AO54" s="376"/>
      <c r="AP54" s="376"/>
      <c r="AQ54" s="376"/>
    </row>
    <row r="55" spans="1:43" ht="27.95" customHeight="1" x14ac:dyDescent="0.25">
      <c r="A55" s="364">
        <v>618</v>
      </c>
      <c r="B55" s="365" t="s">
        <v>34</v>
      </c>
      <c r="C55" s="365">
        <v>150</v>
      </c>
      <c r="D55" s="377">
        <v>4.5999999999999996</v>
      </c>
      <c r="E55" s="365">
        <v>5.4</v>
      </c>
      <c r="F55" s="365">
        <v>48.9</v>
      </c>
      <c r="G55" s="366">
        <v>246.7</v>
      </c>
      <c r="H55" s="364">
        <v>219</v>
      </c>
      <c r="I55" s="365" t="s">
        <v>17</v>
      </c>
      <c r="J55" s="365">
        <v>150</v>
      </c>
      <c r="K55" s="365">
        <v>8.73</v>
      </c>
      <c r="L55" s="365">
        <v>5.43</v>
      </c>
      <c r="M55" s="365">
        <v>45</v>
      </c>
      <c r="N55" s="366">
        <v>263.8</v>
      </c>
      <c r="O55" s="367">
        <v>188</v>
      </c>
      <c r="P55" s="368" t="s">
        <v>26</v>
      </c>
      <c r="Q55" s="368" t="s">
        <v>16</v>
      </c>
      <c r="R55" s="368">
        <v>13.4</v>
      </c>
      <c r="S55" s="368">
        <v>17.899999999999999</v>
      </c>
      <c r="T55" s="368">
        <v>3.94</v>
      </c>
      <c r="U55" s="369">
        <v>223.92</v>
      </c>
      <c r="V55" s="370">
        <v>233</v>
      </c>
      <c r="W55" s="371" t="s">
        <v>44</v>
      </c>
      <c r="X55" s="371">
        <v>80</v>
      </c>
      <c r="Y55" s="371">
        <v>1.8</v>
      </c>
      <c r="Z55" s="371">
        <v>6.1</v>
      </c>
      <c r="AA55" s="371">
        <v>10.9</v>
      </c>
      <c r="AB55" s="372">
        <v>95.67</v>
      </c>
      <c r="AD55" s="373">
        <v>312</v>
      </c>
      <c r="AE55" s="374" t="s">
        <v>39</v>
      </c>
      <c r="AF55" s="374" t="s">
        <v>40</v>
      </c>
      <c r="AG55" s="374">
        <v>10.5</v>
      </c>
      <c r="AH55" s="374">
        <v>8.2799999999999994</v>
      </c>
      <c r="AI55" s="374">
        <v>8.76</v>
      </c>
      <c r="AJ55" s="375">
        <v>168.4</v>
      </c>
      <c r="AK55" s="376"/>
      <c r="AL55" s="376"/>
      <c r="AM55" s="376"/>
      <c r="AN55" s="376"/>
      <c r="AO55" s="376"/>
      <c r="AP55" s="376"/>
      <c r="AQ55" s="376"/>
    </row>
    <row r="56" spans="1:43" ht="15" customHeight="1" x14ac:dyDescent="0.25">
      <c r="A56" s="364">
        <v>113</v>
      </c>
      <c r="B56" s="365" t="s">
        <v>35</v>
      </c>
      <c r="C56" s="378">
        <v>200</v>
      </c>
      <c r="D56" s="365">
        <v>0.6</v>
      </c>
      <c r="E56" s="379">
        <v>0</v>
      </c>
      <c r="F56" s="365">
        <v>26.8</v>
      </c>
      <c r="G56" s="366">
        <v>169</v>
      </c>
      <c r="H56" s="364">
        <v>247</v>
      </c>
      <c r="I56" s="365" t="s">
        <v>18</v>
      </c>
      <c r="J56" s="365">
        <v>100</v>
      </c>
      <c r="K56" s="365">
        <v>0.64</v>
      </c>
      <c r="L56" s="365">
        <v>0.08</v>
      </c>
      <c r="M56" s="365">
        <v>1.84</v>
      </c>
      <c r="N56" s="366">
        <v>10.4</v>
      </c>
      <c r="O56" s="367">
        <v>48</v>
      </c>
      <c r="P56" s="368" t="s">
        <v>27</v>
      </c>
      <c r="Q56" s="368">
        <v>80</v>
      </c>
      <c r="R56" s="368">
        <v>1.0900000000000001</v>
      </c>
      <c r="S56" s="368">
        <v>4.18</v>
      </c>
      <c r="T56" s="368">
        <v>5.89</v>
      </c>
      <c r="U56" s="369">
        <v>62.92</v>
      </c>
      <c r="V56" s="370"/>
      <c r="W56" s="371" t="s">
        <v>20</v>
      </c>
      <c r="X56" s="371">
        <v>40</v>
      </c>
      <c r="Y56" s="371">
        <v>4.2</v>
      </c>
      <c r="Z56" s="371">
        <v>8</v>
      </c>
      <c r="AA56" s="371">
        <v>33.4</v>
      </c>
      <c r="AB56" s="372">
        <v>174</v>
      </c>
      <c r="AD56" s="373">
        <v>81</v>
      </c>
      <c r="AE56" s="374" t="s">
        <v>41</v>
      </c>
      <c r="AF56" s="374">
        <v>100</v>
      </c>
      <c r="AG56" s="374">
        <v>2.2000000000000002</v>
      </c>
      <c r="AH56" s="374">
        <v>4.5999999999999996</v>
      </c>
      <c r="AI56" s="374">
        <v>10.88</v>
      </c>
      <c r="AJ56" s="375">
        <v>93.7</v>
      </c>
      <c r="AK56" s="376"/>
      <c r="AL56" s="376"/>
      <c r="AM56" s="376"/>
      <c r="AN56" s="376"/>
      <c r="AO56" s="376"/>
      <c r="AP56" s="376"/>
      <c r="AQ56" s="376"/>
    </row>
    <row r="57" spans="1:43" ht="15" customHeight="1" x14ac:dyDescent="0.25">
      <c r="A57" s="364"/>
      <c r="B57" s="365" t="s">
        <v>20</v>
      </c>
      <c r="C57" s="365">
        <v>40</v>
      </c>
      <c r="D57" s="380">
        <v>4.2</v>
      </c>
      <c r="E57" s="365">
        <v>8</v>
      </c>
      <c r="F57" s="365">
        <v>33.4</v>
      </c>
      <c r="G57" s="366">
        <v>174</v>
      </c>
      <c r="H57" s="364">
        <v>270</v>
      </c>
      <c r="I57" s="365" t="s">
        <v>19</v>
      </c>
      <c r="J57" s="365">
        <v>200</v>
      </c>
      <c r="K57" s="365">
        <v>4.8499999999999996</v>
      </c>
      <c r="L57" s="365">
        <v>5.04</v>
      </c>
      <c r="M57" s="365">
        <v>32.729999999999997</v>
      </c>
      <c r="N57" s="366">
        <v>195.71</v>
      </c>
      <c r="O57" s="367">
        <v>270</v>
      </c>
      <c r="P57" s="368" t="s">
        <v>19</v>
      </c>
      <c r="Q57" s="368">
        <v>200</v>
      </c>
      <c r="R57" s="368">
        <v>4.8499999999999996</v>
      </c>
      <c r="S57" s="368">
        <v>5.04</v>
      </c>
      <c r="T57" s="368">
        <v>32.729999999999997</v>
      </c>
      <c r="U57" s="369">
        <v>195.71</v>
      </c>
      <c r="V57" s="370">
        <v>270</v>
      </c>
      <c r="W57" s="371" t="s">
        <v>19</v>
      </c>
      <c r="X57" s="371">
        <v>200</v>
      </c>
      <c r="Y57" s="371">
        <v>4.8499999999999996</v>
      </c>
      <c r="Z57" s="371">
        <v>5.04</v>
      </c>
      <c r="AA57" s="371">
        <v>32.729999999999997</v>
      </c>
      <c r="AB57" s="372">
        <v>195.71</v>
      </c>
      <c r="AD57" s="373">
        <v>113</v>
      </c>
      <c r="AE57" s="374" t="s">
        <v>35</v>
      </c>
      <c r="AF57" s="374">
        <v>200</v>
      </c>
      <c r="AG57" s="374">
        <v>0.6</v>
      </c>
      <c r="AH57" s="374">
        <v>0</v>
      </c>
      <c r="AI57" s="374">
        <v>26.8</v>
      </c>
      <c r="AJ57" s="375">
        <v>169</v>
      </c>
      <c r="AK57" s="376"/>
      <c r="AL57" s="376"/>
      <c r="AM57" s="376"/>
      <c r="AN57" s="376"/>
      <c r="AO57" s="376"/>
      <c r="AP57" s="376"/>
      <c r="AQ57" s="376"/>
    </row>
    <row r="58" spans="1:43" ht="19.5" customHeight="1" x14ac:dyDescent="0.25">
      <c r="A58" s="364">
        <v>86</v>
      </c>
      <c r="B58" s="381" t="s">
        <v>62</v>
      </c>
      <c r="C58" s="365">
        <v>100</v>
      </c>
      <c r="D58" s="365">
        <v>0.85</v>
      </c>
      <c r="E58" s="365">
        <v>3.05</v>
      </c>
      <c r="F58" s="365">
        <v>5.41</v>
      </c>
      <c r="G58" s="366">
        <v>52.44</v>
      </c>
      <c r="H58" s="364">
        <v>109</v>
      </c>
      <c r="I58" s="365" t="s">
        <v>20</v>
      </c>
      <c r="J58" s="365">
        <v>40</v>
      </c>
      <c r="K58" s="365">
        <v>4.2</v>
      </c>
      <c r="L58" s="365">
        <v>8</v>
      </c>
      <c r="M58" s="365">
        <v>33.4</v>
      </c>
      <c r="N58" s="366">
        <v>174</v>
      </c>
      <c r="O58" s="367"/>
      <c r="P58" s="368" t="s">
        <v>20</v>
      </c>
      <c r="Q58" s="368">
        <v>40</v>
      </c>
      <c r="R58" s="368">
        <v>4.2</v>
      </c>
      <c r="S58" s="368">
        <v>8</v>
      </c>
      <c r="T58" s="368">
        <v>33.4</v>
      </c>
      <c r="U58" s="369">
        <v>174</v>
      </c>
      <c r="V58" s="382"/>
      <c r="W58" s="383"/>
      <c r="X58" s="384"/>
      <c r="Y58" s="384"/>
      <c r="Z58" s="384"/>
      <c r="AA58" s="384"/>
      <c r="AB58" s="385"/>
      <c r="AD58" s="373"/>
      <c r="AE58" s="374" t="s">
        <v>20</v>
      </c>
      <c r="AF58" s="374">
        <v>40</v>
      </c>
      <c r="AG58" s="374">
        <v>4.2</v>
      </c>
      <c r="AH58" s="374">
        <v>8</v>
      </c>
      <c r="AI58" s="374">
        <v>33.4</v>
      </c>
      <c r="AJ58" s="375">
        <v>174</v>
      </c>
      <c r="AK58" s="376"/>
      <c r="AL58" s="376"/>
      <c r="AM58" s="376"/>
      <c r="AN58" s="376"/>
      <c r="AO58" s="376"/>
      <c r="AP58" s="376"/>
      <c r="AQ58" s="376"/>
    </row>
    <row r="59" spans="1:43" ht="15" customHeight="1" x14ac:dyDescent="0.25">
      <c r="A59" s="386"/>
      <c r="B59" s="387" t="s">
        <v>2</v>
      </c>
      <c r="C59" s="8"/>
      <c r="D59" s="7">
        <f>SUM(D53:D58)</f>
        <v>31.000000000000004</v>
      </c>
      <c r="E59" s="7">
        <f t="shared" ref="E59:G59" si="10">SUM(E53:E58)</f>
        <v>33.809999999999995</v>
      </c>
      <c r="F59" s="7">
        <f t="shared" si="10"/>
        <v>140.97</v>
      </c>
      <c r="G59" s="24">
        <f t="shared" si="10"/>
        <v>987.23</v>
      </c>
      <c r="H59" s="386"/>
      <c r="I59" s="387" t="s">
        <v>2</v>
      </c>
      <c r="J59" s="8"/>
      <c r="K59" s="7">
        <f>SUM(K53:K58)</f>
        <v>31.23</v>
      </c>
      <c r="L59" s="7">
        <f t="shared" ref="L59:N59" si="11">SUM(L53:L58)</f>
        <v>37.9</v>
      </c>
      <c r="M59" s="7">
        <f t="shared" si="11"/>
        <v>137.37</v>
      </c>
      <c r="N59" s="24">
        <f t="shared" si="11"/>
        <v>946.86</v>
      </c>
      <c r="O59" s="386"/>
      <c r="P59" s="387" t="s">
        <v>2</v>
      </c>
      <c r="Q59" s="8"/>
      <c r="R59" s="7">
        <f>SUM(R53:R58)</f>
        <v>37.300000000000004</v>
      </c>
      <c r="S59" s="7">
        <f t="shared" ref="S59:U59" si="12">SUM(S53:S58)</f>
        <v>51.849999999999994</v>
      </c>
      <c r="T59" s="7">
        <f t="shared" si="12"/>
        <v>153.34</v>
      </c>
      <c r="U59" s="24">
        <f t="shared" si="12"/>
        <v>1049.9499999999998</v>
      </c>
      <c r="V59" s="386"/>
      <c r="W59" s="387" t="s">
        <v>2</v>
      </c>
      <c r="X59" s="8"/>
      <c r="Y59" s="7">
        <f>SUM(Y53:Y58)</f>
        <v>41.15</v>
      </c>
      <c r="Z59" s="7">
        <f t="shared" ref="Z59:AB59" si="13">SUM(Z53:Z58)</f>
        <v>60.980000000000004</v>
      </c>
      <c r="AA59" s="7">
        <f t="shared" si="13"/>
        <v>123.34</v>
      </c>
      <c r="AB59" s="24">
        <f t="shared" si="13"/>
        <v>948.07</v>
      </c>
      <c r="AD59" s="386"/>
      <c r="AE59" s="387" t="s">
        <v>2</v>
      </c>
      <c r="AF59" s="8"/>
      <c r="AG59" s="7">
        <f>SUM(AG53:AG58)</f>
        <v>28.21</v>
      </c>
      <c r="AH59" s="7">
        <f t="shared" ref="AH59:AJ59" si="14">SUM(AH53:AH58)</f>
        <v>33.299999999999997</v>
      </c>
      <c r="AI59" s="7">
        <f t="shared" si="14"/>
        <v>121.15</v>
      </c>
      <c r="AJ59" s="24">
        <f t="shared" si="14"/>
        <v>886.0100000000001</v>
      </c>
      <c r="AK59" s="357"/>
      <c r="AL59" s="358"/>
      <c r="AM59" s="67"/>
      <c r="AN59" s="68"/>
      <c r="AO59" s="68"/>
      <c r="AP59" s="68"/>
      <c r="AQ59" s="68"/>
    </row>
    <row r="60" spans="1:43" x14ac:dyDescent="0.25">
      <c r="A60" s="362"/>
      <c r="B60" s="160"/>
      <c r="C60" s="160"/>
      <c r="D60" s="160"/>
      <c r="E60" s="160"/>
      <c r="F60" s="160"/>
      <c r="G60" s="363"/>
      <c r="H60" s="362"/>
      <c r="I60" s="160"/>
      <c r="J60" s="160"/>
      <c r="K60" s="160"/>
      <c r="L60" s="160"/>
      <c r="M60" s="160"/>
      <c r="N60" s="363"/>
      <c r="O60" s="362"/>
      <c r="P60" s="160"/>
      <c r="Q60" s="160"/>
      <c r="R60" s="160"/>
      <c r="S60" s="160"/>
      <c r="T60" s="160"/>
      <c r="U60" s="363"/>
      <c r="V60" s="362"/>
      <c r="W60" s="160"/>
      <c r="X60" s="160"/>
      <c r="Y60" s="160"/>
      <c r="Z60" s="160"/>
      <c r="AA60" s="160"/>
      <c r="AB60" s="363"/>
      <c r="AD60" s="362"/>
      <c r="AE60" s="160"/>
      <c r="AF60" s="160"/>
      <c r="AG60" s="160"/>
      <c r="AH60" s="160"/>
      <c r="AI60" s="160"/>
      <c r="AJ60" s="363"/>
    </row>
    <row r="61" spans="1:43" s="160" customFormat="1" ht="15.75" x14ac:dyDescent="0.25">
      <c r="A61" s="556" t="s">
        <v>51</v>
      </c>
      <c r="B61" s="557"/>
      <c r="C61" s="557"/>
      <c r="D61" s="557"/>
      <c r="E61" s="557"/>
      <c r="F61" s="557"/>
      <c r="G61" s="558"/>
      <c r="H61" s="556" t="s">
        <v>51</v>
      </c>
      <c r="I61" s="557"/>
      <c r="J61" s="557"/>
      <c r="K61" s="557"/>
      <c r="L61" s="557"/>
      <c r="M61" s="557"/>
      <c r="N61" s="558"/>
      <c r="O61" s="556" t="s">
        <v>51</v>
      </c>
      <c r="P61" s="557"/>
      <c r="Q61" s="557"/>
      <c r="R61" s="557"/>
      <c r="S61" s="557"/>
      <c r="T61" s="557"/>
      <c r="U61" s="558"/>
      <c r="V61" s="556" t="s">
        <v>51</v>
      </c>
      <c r="W61" s="557"/>
      <c r="X61" s="557"/>
      <c r="Y61" s="557"/>
      <c r="Z61" s="557"/>
      <c r="AA61" s="557"/>
      <c r="AB61" s="558"/>
      <c r="AD61" s="556" t="s">
        <v>51</v>
      </c>
      <c r="AE61" s="557"/>
      <c r="AF61" s="557"/>
      <c r="AG61" s="557"/>
      <c r="AH61" s="557"/>
      <c r="AI61" s="557"/>
      <c r="AJ61" s="558"/>
    </row>
    <row r="62" spans="1:43" ht="15" customHeight="1" x14ac:dyDescent="0.25">
      <c r="A62" s="388"/>
      <c r="B62" s="389" t="s">
        <v>52</v>
      </c>
      <c r="C62" s="390">
        <v>200</v>
      </c>
      <c r="D62" s="390">
        <v>5.8</v>
      </c>
      <c r="E62" s="390">
        <v>5</v>
      </c>
      <c r="F62" s="390">
        <v>8</v>
      </c>
      <c r="G62" s="391">
        <v>106</v>
      </c>
      <c r="H62" s="388">
        <v>288</v>
      </c>
      <c r="I62" s="392" t="s">
        <v>53</v>
      </c>
      <c r="J62" s="390">
        <v>200</v>
      </c>
      <c r="K62" s="390">
        <v>5.59</v>
      </c>
      <c r="L62" s="390">
        <v>6.38</v>
      </c>
      <c r="M62" s="390">
        <v>9.3800000000000008</v>
      </c>
      <c r="N62" s="391">
        <v>117.31</v>
      </c>
      <c r="O62" s="393">
        <v>113</v>
      </c>
      <c r="P62" s="389" t="s">
        <v>35</v>
      </c>
      <c r="Q62" s="390">
        <v>200</v>
      </c>
      <c r="R62" s="390">
        <v>0.6</v>
      </c>
      <c r="S62" s="390">
        <v>0</v>
      </c>
      <c r="T62" s="390">
        <v>26.8</v>
      </c>
      <c r="U62" s="391">
        <v>169</v>
      </c>
      <c r="V62" s="388"/>
      <c r="W62" s="389" t="s">
        <v>60</v>
      </c>
      <c r="X62" s="390">
        <v>100</v>
      </c>
      <c r="Y62" s="390">
        <v>8</v>
      </c>
      <c r="Z62" s="390">
        <v>3</v>
      </c>
      <c r="AA62" s="390">
        <v>28.6</v>
      </c>
      <c r="AB62" s="391">
        <v>180</v>
      </c>
      <c r="AC62" s="394"/>
      <c r="AD62" s="388">
        <v>274</v>
      </c>
      <c r="AE62" s="389" t="s">
        <v>58</v>
      </c>
      <c r="AF62" s="390">
        <v>200</v>
      </c>
      <c r="AG62" s="389">
        <v>1.36</v>
      </c>
      <c r="AH62" s="389">
        <v>0</v>
      </c>
      <c r="AI62" s="389">
        <v>29.2</v>
      </c>
      <c r="AJ62" s="395">
        <v>116.19</v>
      </c>
      <c r="AK62" s="353"/>
      <c r="AL62" s="353"/>
      <c r="AM62" s="355"/>
      <c r="AN62" s="353"/>
      <c r="AO62" s="353"/>
      <c r="AP62" s="353"/>
      <c r="AQ62" s="353"/>
    </row>
    <row r="63" spans="1:43" ht="15" customHeight="1" x14ac:dyDescent="0.25">
      <c r="A63" s="388"/>
      <c r="B63" s="392" t="s">
        <v>64</v>
      </c>
      <c r="C63" s="390">
        <v>15</v>
      </c>
      <c r="D63" s="390">
        <v>0.56000000000000005</v>
      </c>
      <c r="E63" s="390">
        <v>4.57</v>
      </c>
      <c r="F63" s="390">
        <v>5.63</v>
      </c>
      <c r="G63" s="391">
        <v>63.88</v>
      </c>
      <c r="H63" s="388"/>
      <c r="I63" s="392" t="s">
        <v>65</v>
      </c>
      <c r="J63" s="390">
        <v>15</v>
      </c>
      <c r="K63" s="390">
        <v>1.32</v>
      </c>
      <c r="L63" s="390">
        <v>1.68</v>
      </c>
      <c r="M63" s="390">
        <v>10.45</v>
      </c>
      <c r="N63" s="391">
        <v>82.04</v>
      </c>
      <c r="O63" s="388"/>
      <c r="P63" s="389" t="s">
        <v>56</v>
      </c>
      <c r="Q63" s="389" t="s">
        <v>57</v>
      </c>
      <c r="R63" s="390">
        <v>2.62</v>
      </c>
      <c r="S63" s="390">
        <v>0.74</v>
      </c>
      <c r="T63" s="390">
        <v>38.619999999999997</v>
      </c>
      <c r="U63" s="391">
        <v>171.61</v>
      </c>
      <c r="V63" s="388"/>
      <c r="W63" s="389" t="s">
        <v>55</v>
      </c>
      <c r="X63" s="390">
        <v>15</v>
      </c>
      <c r="Y63" s="390">
        <v>0.56000000000000005</v>
      </c>
      <c r="Z63" s="390">
        <v>4.57</v>
      </c>
      <c r="AA63" s="390">
        <v>5.63</v>
      </c>
      <c r="AB63" s="391">
        <v>43.88</v>
      </c>
      <c r="AC63" s="394"/>
      <c r="AD63" s="388">
        <v>376</v>
      </c>
      <c r="AE63" s="389" t="s">
        <v>59</v>
      </c>
      <c r="AF63" s="396" t="s">
        <v>61</v>
      </c>
      <c r="AG63" s="389">
        <v>4.87</v>
      </c>
      <c r="AH63" s="389">
        <v>3.26</v>
      </c>
      <c r="AI63" s="389">
        <v>15.41</v>
      </c>
      <c r="AJ63" s="395">
        <v>111.91</v>
      </c>
      <c r="AK63" s="353"/>
      <c r="AL63" s="353"/>
      <c r="AM63" s="356"/>
      <c r="AN63" s="353"/>
      <c r="AO63" s="353"/>
      <c r="AP63" s="353"/>
      <c r="AQ63" s="353"/>
    </row>
    <row r="64" spans="1:43" ht="16.5" customHeight="1" x14ac:dyDescent="0.25">
      <c r="A64" s="397"/>
      <c r="B64" s="398" t="s">
        <v>2</v>
      </c>
      <c r="C64" s="66"/>
      <c r="D64" s="56">
        <f>SUM(D62:D63)</f>
        <v>6.3599999999999994</v>
      </c>
      <c r="E64" s="56">
        <f t="shared" ref="E64:G64" si="15">SUM(E62:E63)</f>
        <v>9.57</v>
      </c>
      <c r="F64" s="56">
        <f t="shared" si="15"/>
        <v>13.629999999999999</v>
      </c>
      <c r="G64" s="61">
        <f t="shared" si="15"/>
        <v>169.88</v>
      </c>
      <c r="H64" s="397"/>
      <c r="I64" s="398" t="s">
        <v>2</v>
      </c>
      <c r="J64" s="55"/>
      <c r="K64" s="56">
        <f>SUM(K62:K63)</f>
        <v>6.91</v>
      </c>
      <c r="L64" s="56">
        <f t="shared" ref="L64:N64" si="16">SUM(L62:L63)</f>
        <v>8.06</v>
      </c>
      <c r="M64" s="56">
        <f t="shared" si="16"/>
        <v>19.829999999999998</v>
      </c>
      <c r="N64" s="61">
        <f t="shared" si="16"/>
        <v>199.35000000000002</v>
      </c>
      <c r="O64" s="397"/>
      <c r="P64" s="398" t="s">
        <v>2</v>
      </c>
      <c r="Q64" s="55"/>
      <c r="R64" s="56">
        <f>SUM(R62:R63)</f>
        <v>3.22</v>
      </c>
      <c r="S64" s="56">
        <f t="shared" ref="S64:U64" si="17">SUM(S62:S63)</f>
        <v>0.74</v>
      </c>
      <c r="T64" s="56">
        <f t="shared" si="17"/>
        <v>65.42</v>
      </c>
      <c r="U64" s="61">
        <f t="shared" si="17"/>
        <v>340.61</v>
      </c>
      <c r="V64" s="397"/>
      <c r="W64" s="398" t="s">
        <v>2</v>
      </c>
      <c r="X64" s="55"/>
      <c r="Y64" s="56">
        <f>SUM(Y62:Y63)</f>
        <v>8.56</v>
      </c>
      <c r="Z64" s="56">
        <f t="shared" ref="Z64:AB64" si="18">SUM(Z62:Z63)</f>
        <v>7.57</v>
      </c>
      <c r="AA64" s="56">
        <f t="shared" si="18"/>
        <v>34.230000000000004</v>
      </c>
      <c r="AB64" s="61">
        <f t="shared" si="18"/>
        <v>223.88</v>
      </c>
      <c r="AD64" s="397"/>
      <c r="AE64" s="398" t="s">
        <v>2</v>
      </c>
      <c r="AF64" s="55"/>
      <c r="AG64" s="56">
        <f>SUM(AG62:AG63)</f>
        <v>6.23</v>
      </c>
      <c r="AH64" s="56">
        <f t="shared" ref="AH64:AJ64" si="19">SUM(AH62:AH63)</f>
        <v>3.26</v>
      </c>
      <c r="AI64" s="56">
        <f t="shared" si="19"/>
        <v>44.61</v>
      </c>
      <c r="AJ64" s="61">
        <f t="shared" si="19"/>
        <v>228.1</v>
      </c>
    </row>
    <row r="65" spans="1:36" ht="15.75" customHeight="1" x14ac:dyDescent="0.25">
      <c r="A65" s="362"/>
      <c r="B65" s="160"/>
      <c r="C65" s="160"/>
      <c r="D65" s="160"/>
      <c r="E65" s="160"/>
      <c r="F65" s="160"/>
      <c r="G65" s="363"/>
      <c r="H65" s="362"/>
      <c r="I65" s="160"/>
      <c r="J65" s="160"/>
      <c r="K65" s="160"/>
      <c r="L65" s="160"/>
      <c r="M65" s="160"/>
      <c r="N65" s="363"/>
      <c r="O65" s="362"/>
      <c r="P65" s="160"/>
      <c r="Q65" s="160"/>
      <c r="R65" s="160"/>
      <c r="S65" s="160"/>
      <c r="T65" s="160"/>
      <c r="U65" s="363"/>
      <c r="V65" s="362"/>
      <c r="W65" s="160"/>
      <c r="X65" s="160"/>
      <c r="Y65" s="160"/>
      <c r="Z65" s="160"/>
      <c r="AA65" s="160"/>
      <c r="AB65" s="363"/>
      <c r="AD65" s="362"/>
      <c r="AE65" s="160"/>
      <c r="AF65" s="160"/>
      <c r="AG65" s="160"/>
      <c r="AH65" s="160"/>
      <c r="AI65" s="160"/>
      <c r="AJ65" s="363"/>
    </row>
    <row r="66" spans="1:36" ht="22.5" customHeight="1" x14ac:dyDescent="0.35">
      <c r="A66" s="559" t="s">
        <v>1</v>
      </c>
      <c r="B66" s="525"/>
      <c r="C66" s="525"/>
      <c r="D66" s="525"/>
      <c r="E66" s="525"/>
      <c r="F66" s="525"/>
      <c r="G66" s="526"/>
      <c r="H66" s="559" t="s">
        <v>1</v>
      </c>
      <c r="I66" s="525"/>
      <c r="J66" s="525"/>
      <c r="K66" s="525"/>
      <c r="L66" s="525"/>
      <c r="M66" s="525"/>
      <c r="N66" s="526"/>
      <c r="O66" s="559" t="s">
        <v>1</v>
      </c>
      <c r="P66" s="525"/>
      <c r="Q66" s="525"/>
      <c r="R66" s="525"/>
      <c r="S66" s="525"/>
      <c r="T66" s="525"/>
      <c r="U66" s="526"/>
      <c r="V66" s="559" t="s">
        <v>1</v>
      </c>
      <c r="W66" s="525"/>
      <c r="X66" s="525"/>
      <c r="Y66" s="525"/>
      <c r="Z66" s="525"/>
      <c r="AA66" s="525"/>
      <c r="AB66" s="526"/>
      <c r="AD66" s="559" t="s">
        <v>1</v>
      </c>
      <c r="AE66" s="525"/>
      <c r="AF66" s="525"/>
      <c r="AG66" s="525"/>
      <c r="AH66" s="525"/>
      <c r="AI66" s="525"/>
      <c r="AJ66" s="526"/>
    </row>
    <row r="67" spans="1:36" s="401" customFormat="1" ht="30" customHeight="1" x14ac:dyDescent="0.25">
      <c r="A67" s="123" t="s">
        <v>83</v>
      </c>
      <c r="B67" s="124" t="s">
        <v>84</v>
      </c>
      <c r="C67" s="125">
        <v>100</v>
      </c>
      <c r="D67" s="126">
        <v>6.02</v>
      </c>
      <c r="E67" s="126">
        <v>3.37</v>
      </c>
      <c r="F67" s="126">
        <v>28.3</v>
      </c>
      <c r="G67" s="127">
        <v>168</v>
      </c>
      <c r="H67" s="113">
        <v>50</v>
      </c>
      <c r="I67" s="91" t="s">
        <v>27</v>
      </c>
      <c r="J67" s="91">
        <v>60</v>
      </c>
      <c r="K67" s="91">
        <v>2</v>
      </c>
      <c r="L67" s="91">
        <v>9</v>
      </c>
      <c r="M67" s="91">
        <v>8.6</v>
      </c>
      <c r="N67" s="102">
        <v>122</v>
      </c>
      <c r="O67" s="123">
        <v>171</v>
      </c>
      <c r="P67" s="124" t="s">
        <v>86</v>
      </c>
      <c r="Q67" s="124">
        <v>250</v>
      </c>
      <c r="R67" s="124">
        <v>4.3499999999999996</v>
      </c>
      <c r="S67" s="124">
        <v>7.3</v>
      </c>
      <c r="T67" s="124">
        <v>25.2</v>
      </c>
      <c r="U67" s="128">
        <v>183.9</v>
      </c>
      <c r="V67" s="113" t="s">
        <v>80</v>
      </c>
      <c r="W67" s="129" t="s">
        <v>87</v>
      </c>
      <c r="X67" s="129" t="s">
        <v>88</v>
      </c>
      <c r="Y67" s="129">
        <v>9.6</v>
      </c>
      <c r="Z67" s="129">
        <v>12.8</v>
      </c>
      <c r="AA67" s="129">
        <v>29.9</v>
      </c>
      <c r="AB67" s="399">
        <v>269</v>
      </c>
      <c r="AC67" s="400"/>
      <c r="AD67" s="113">
        <v>173</v>
      </c>
      <c r="AE67" s="121" t="s">
        <v>89</v>
      </c>
      <c r="AF67" s="121">
        <v>250</v>
      </c>
      <c r="AG67" s="121">
        <v>10.76</v>
      </c>
      <c r="AH67" s="121">
        <v>16</v>
      </c>
      <c r="AI67" s="121">
        <v>47.8</v>
      </c>
      <c r="AJ67" s="122">
        <v>179</v>
      </c>
    </row>
    <row r="68" spans="1:36" s="401" customFormat="1" ht="17.25" customHeight="1" x14ac:dyDescent="0.25">
      <c r="A68" s="123">
        <v>510</v>
      </c>
      <c r="B68" s="125" t="s">
        <v>78</v>
      </c>
      <c r="C68" s="125">
        <v>200</v>
      </c>
      <c r="D68" s="126">
        <v>3.12</v>
      </c>
      <c r="E68" s="126">
        <v>2.6</v>
      </c>
      <c r="F68" s="126">
        <v>14.17</v>
      </c>
      <c r="G68" s="127">
        <v>93.3</v>
      </c>
      <c r="H68" s="103">
        <v>453</v>
      </c>
      <c r="I68" s="121" t="s">
        <v>85</v>
      </c>
      <c r="J68" s="121">
        <v>40</v>
      </c>
      <c r="K68" s="121">
        <v>5.08</v>
      </c>
      <c r="L68" s="121">
        <v>4.3</v>
      </c>
      <c r="M68" s="121">
        <v>0.28000000000000003</v>
      </c>
      <c r="N68" s="122">
        <v>42.8</v>
      </c>
      <c r="O68" s="123">
        <v>510</v>
      </c>
      <c r="P68" s="125" t="s">
        <v>78</v>
      </c>
      <c r="Q68" s="125">
        <v>200</v>
      </c>
      <c r="R68" s="126">
        <v>3.12</v>
      </c>
      <c r="S68" s="126">
        <v>2.6</v>
      </c>
      <c r="T68" s="126">
        <v>14.17</v>
      </c>
      <c r="U68" s="127">
        <v>93.3</v>
      </c>
      <c r="V68" s="103">
        <v>376</v>
      </c>
      <c r="W68" s="129" t="s">
        <v>28</v>
      </c>
      <c r="X68" s="75">
        <v>200</v>
      </c>
      <c r="Y68" s="129">
        <v>0.44</v>
      </c>
      <c r="Z68" s="129">
        <v>0.02</v>
      </c>
      <c r="AA68" s="129">
        <v>27.76</v>
      </c>
      <c r="AB68" s="399">
        <v>113</v>
      </c>
      <c r="AC68" s="400"/>
      <c r="AD68" s="113">
        <v>8</v>
      </c>
      <c r="AE68" s="129" t="s">
        <v>31</v>
      </c>
      <c r="AF68" s="92" t="s">
        <v>75</v>
      </c>
      <c r="AG68" s="86">
        <v>16</v>
      </c>
      <c r="AH68" s="86">
        <v>1</v>
      </c>
      <c r="AI68" s="86">
        <v>70</v>
      </c>
      <c r="AJ68" s="104">
        <v>335.49</v>
      </c>
    </row>
    <row r="69" spans="1:36" s="401" customFormat="1" ht="15" customHeight="1" x14ac:dyDescent="0.25">
      <c r="A69" s="96"/>
      <c r="B69" s="84"/>
      <c r="C69" s="1"/>
      <c r="D69" s="6"/>
      <c r="E69" s="6"/>
      <c r="F69" s="6"/>
      <c r="G69" s="25"/>
      <c r="H69" s="103">
        <v>519</v>
      </c>
      <c r="I69" s="129" t="s">
        <v>23</v>
      </c>
      <c r="J69" s="129" t="s">
        <v>73</v>
      </c>
      <c r="K69" s="129">
        <v>0</v>
      </c>
      <c r="L69" s="129">
        <v>0</v>
      </c>
      <c r="M69" s="129">
        <v>14.97</v>
      </c>
      <c r="N69" s="399">
        <v>59.88</v>
      </c>
      <c r="O69" s="109"/>
      <c r="P69" s="84"/>
      <c r="Q69" s="1"/>
      <c r="R69" s="6"/>
      <c r="S69" s="6"/>
      <c r="T69" s="6"/>
      <c r="U69" s="25"/>
      <c r="V69" s="120"/>
      <c r="W69" s="80"/>
      <c r="X69" s="79"/>
      <c r="Y69" s="81"/>
      <c r="Z69" s="81"/>
      <c r="AA69" s="81"/>
      <c r="AB69" s="110"/>
      <c r="AC69" s="400"/>
      <c r="AD69" s="123">
        <v>519</v>
      </c>
      <c r="AE69" s="125" t="s">
        <v>72</v>
      </c>
      <c r="AF69" s="125" t="s">
        <v>73</v>
      </c>
      <c r="AG69" s="126">
        <v>0</v>
      </c>
      <c r="AH69" s="126">
        <v>0</v>
      </c>
      <c r="AI69" s="126">
        <v>14.97</v>
      </c>
      <c r="AJ69" s="127">
        <v>59.88</v>
      </c>
    </row>
    <row r="70" spans="1:36" s="401" customFormat="1" ht="15" customHeight="1" x14ac:dyDescent="0.25">
      <c r="A70" s="96"/>
      <c r="B70" s="84"/>
      <c r="C70" s="1"/>
      <c r="D70" s="6"/>
      <c r="E70" s="6"/>
      <c r="F70" s="6"/>
      <c r="G70" s="25"/>
      <c r="H70" s="69"/>
      <c r="I70" s="70"/>
      <c r="J70" s="71"/>
      <c r="K70" s="72"/>
      <c r="L70" s="72"/>
      <c r="M70" s="72"/>
      <c r="N70" s="73"/>
      <c r="O70" s="109"/>
      <c r="P70" s="84"/>
      <c r="Q70" s="1"/>
      <c r="R70" s="6"/>
      <c r="S70" s="6"/>
      <c r="T70" s="6"/>
      <c r="U70" s="25"/>
      <c r="V70" s="74"/>
      <c r="W70" s="78"/>
      <c r="X70" s="77"/>
      <c r="Y70" s="76"/>
      <c r="Z70" s="76"/>
      <c r="AA70" s="76"/>
      <c r="AB70" s="111"/>
      <c r="AC70" s="400"/>
      <c r="AD70" s="103"/>
      <c r="AE70" s="75"/>
      <c r="AF70" s="85"/>
      <c r="AG70" s="86"/>
      <c r="AH70" s="86"/>
      <c r="AI70" s="86"/>
      <c r="AJ70" s="104"/>
    </row>
    <row r="71" spans="1:36" s="401" customFormat="1" ht="15" customHeight="1" thickBot="1" x14ac:dyDescent="0.3">
      <c r="A71" s="349"/>
      <c r="B71" s="350" t="s">
        <v>2</v>
      </c>
      <c r="C71" s="117"/>
      <c r="D71" s="118">
        <f>SUM(D67:D70)</f>
        <v>9.14</v>
      </c>
      <c r="E71" s="118">
        <f>SUM(E67:E70)</f>
        <v>5.9700000000000006</v>
      </c>
      <c r="F71" s="118">
        <f>SUM(F67:F70)</f>
        <v>42.47</v>
      </c>
      <c r="G71" s="119">
        <f>SUM(G67:G70)</f>
        <v>261.3</v>
      </c>
      <c r="H71" s="349"/>
      <c r="I71" s="350" t="s">
        <v>2</v>
      </c>
      <c r="J71" s="117"/>
      <c r="K71" s="118">
        <f>SUM(K67:K70)</f>
        <v>7.08</v>
      </c>
      <c r="L71" s="118">
        <f t="shared" ref="L71:N71" si="20">SUM(L67:L70)</f>
        <v>13.3</v>
      </c>
      <c r="M71" s="118">
        <f t="shared" si="20"/>
        <v>23.85</v>
      </c>
      <c r="N71" s="119">
        <f t="shared" si="20"/>
        <v>224.68</v>
      </c>
      <c r="O71" s="349"/>
      <c r="P71" s="350" t="s">
        <v>2</v>
      </c>
      <c r="Q71" s="117"/>
      <c r="R71" s="118">
        <f>SUM(R67:R70)</f>
        <v>7.47</v>
      </c>
      <c r="S71" s="118">
        <f>SUM(S67:S70)</f>
        <v>9.9</v>
      </c>
      <c r="T71" s="118">
        <f>SUM(T67:T70)</f>
        <v>39.369999999999997</v>
      </c>
      <c r="U71" s="119">
        <f>SUM(U67:U70)</f>
        <v>277.2</v>
      </c>
      <c r="V71" s="349"/>
      <c r="W71" s="350" t="s">
        <v>2</v>
      </c>
      <c r="X71" s="117"/>
      <c r="Y71" s="118">
        <f>SUM(Y67:Y70)</f>
        <v>10.039999999999999</v>
      </c>
      <c r="Z71" s="118">
        <f>SUM(Z67:Z70)</f>
        <v>12.82</v>
      </c>
      <c r="AA71" s="118">
        <f>SUM(AA67:AA70)</f>
        <v>57.66</v>
      </c>
      <c r="AB71" s="119">
        <f>SUM(AB67:AB70)</f>
        <v>382</v>
      </c>
      <c r="AC71" s="400"/>
      <c r="AD71" s="349"/>
      <c r="AE71" s="350" t="s">
        <v>2</v>
      </c>
      <c r="AF71" s="117"/>
      <c r="AG71" s="118">
        <f>SUM(AG67:AG70)</f>
        <v>26.759999999999998</v>
      </c>
      <c r="AH71" s="118">
        <f>SUM(AH67:AH70)</f>
        <v>17</v>
      </c>
      <c r="AI71" s="118">
        <f>SUM(AI67:AI70)</f>
        <v>132.77000000000001</v>
      </c>
      <c r="AJ71" s="119">
        <f>SUM(AJ67:AJ70)</f>
        <v>574.37</v>
      </c>
    </row>
  </sheetData>
  <mergeCells count="150">
    <mergeCell ref="A23:G23"/>
    <mergeCell ref="H23:N23"/>
    <mergeCell ref="O23:U23"/>
    <mergeCell ref="V23:AB23"/>
    <mergeCell ref="AD23:AJ23"/>
    <mergeCell ref="O8:O9"/>
    <mergeCell ref="AG8:AI8"/>
    <mergeCell ref="AJ8:AJ9"/>
    <mergeCell ref="A11:B11"/>
    <mergeCell ref="H11:I11"/>
    <mergeCell ref="O11:P11"/>
    <mergeCell ref="V11:W11"/>
    <mergeCell ref="AD11:AE11"/>
    <mergeCell ref="Y8:AA8"/>
    <mergeCell ref="AB8:AB9"/>
    <mergeCell ref="AD8:AD9"/>
    <mergeCell ref="AE8:AE9"/>
    <mergeCell ref="AF8:AF9"/>
    <mergeCell ref="P8:P9"/>
    <mergeCell ref="Q8:Q9"/>
    <mergeCell ref="R8:T8"/>
    <mergeCell ref="X8:X9"/>
    <mergeCell ref="A38:G38"/>
    <mergeCell ref="H38:N38"/>
    <mergeCell ref="O38:U38"/>
    <mergeCell ref="V38:AB38"/>
    <mergeCell ref="AD38:AJ38"/>
    <mergeCell ref="A34:G34"/>
    <mergeCell ref="H34:N34"/>
    <mergeCell ref="O34:U34"/>
    <mergeCell ref="V34:AB34"/>
    <mergeCell ref="AD34:AJ34"/>
    <mergeCell ref="A5:G5"/>
    <mergeCell ref="H5:N5"/>
    <mergeCell ref="O5:U5"/>
    <mergeCell ref="V5:AB5"/>
    <mergeCell ref="AD5:AJ5"/>
    <mergeCell ref="A8:A9"/>
    <mergeCell ref="B8:B9"/>
    <mergeCell ref="C8:C9"/>
    <mergeCell ref="D8:F8"/>
    <mergeCell ref="G8:G9"/>
    <mergeCell ref="A6:G6"/>
    <mergeCell ref="H6:N6"/>
    <mergeCell ref="O6:U6"/>
    <mergeCell ref="V6:AB6"/>
    <mergeCell ref="AD6:AJ6"/>
    <mergeCell ref="U8:U9"/>
    <mergeCell ref="V8:V9"/>
    <mergeCell ref="W8:W9"/>
    <mergeCell ref="H8:H9"/>
    <mergeCell ref="I8:I9"/>
    <mergeCell ref="J8:J9"/>
    <mergeCell ref="K8:M8"/>
    <mergeCell ref="N8:N9"/>
    <mergeCell ref="A4:C4"/>
    <mergeCell ref="D4:E4"/>
    <mergeCell ref="F4:G4"/>
    <mergeCell ref="H4:J4"/>
    <mergeCell ref="K4:L4"/>
    <mergeCell ref="M4:N4"/>
    <mergeCell ref="O4:Q4"/>
    <mergeCell ref="R4:S4"/>
    <mergeCell ref="T4:U4"/>
    <mergeCell ref="V4:X4"/>
    <mergeCell ref="Y4:Z4"/>
    <mergeCell ref="AA4:AB4"/>
    <mergeCell ref="AD4:AF4"/>
    <mergeCell ref="AG4:AH4"/>
    <mergeCell ref="V1:X1"/>
    <mergeCell ref="Y1:AB1"/>
    <mergeCell ref="AD1:AF1"/>
    <mergeCell ref="AG1:AJ1"/>
    <mergeCell ref="V2:X2"/>
    <mergeCell ref="Y2:AB2"/>
    <mergeCell ref="AD2:AF2"/>
    <mergeCell ref="AG2:AJ2"/>
    <mergeCell ref="AI4:AJ4"/>
    <mergeCell ref="A2:C2"/>
    <mergeCell ref="D2:G2"/>
    <mergeCell ref="H2:J2"/>
    <mergeCell ref="K2:N2"/>
    <mergeCell ref="O2:Q2"/>
    <mergeCell ref="R2:U2"/>
    <mergeCell ref="A1:C1"/>
    <mergeCell ref="D1:G1"/>
    <mergeCell ref="H1:J1"/>
    <mergeCell ref="K1:N1"/>
    <mergeCell ref="O1:Q1"/>
    <mergeCell ref="R1:U1"/>
    <mergeCell ref="R44:U44"/>
    <mergeCell ref="V44:X44"/>
    <mergeCell ref="Y44:AB44"/>
    <mergeCell ref="AD44:AF44"/>
    <mergeCell ref="AG44:AJ44"/>
    <mergeCell ref="A44:C44"/>
    <mergeCell ref="D44:G44"/>
    <mergeCell ref="H44:J44"/>
    <mergeCell ref="K44:N44"/>
    <mergeCell ref="O44:Q44"/>
    <mergeCell ref="R45:U45"/>
    <mergeCell ref="V45:X45"/>
    <mergeCell ref="Y45:AB45"/>
    <mergeCell ref="AD45:AF45"/>
    <mergeCell ref="AG45:AJ45"/>
    <mergeCell ref="A45:C45"/>
    <mergeCell ref="D45:G45"/>
    <mergeCell ref="H45:J45"/>
    <mergeCell ref="K45:N45"/>
    <mergeCell ref="O45:Q45"/>
    <mergeCell ref="A48:G48"/>
    <mergeCell ref="H48:N48"/>
    <mergeCell ref="O48:U48"/>
    <mergeCell ref="V48:AB48"/>
    <mergeCell ref="AD48:AJ48"/>
    <mergeCell ref="A47:C47"/>
    <mergeCell ref="D47:E47"/>
    <mergeCell ref="F47:G47"/>
    <mergeCell ref="H47:J47"/>
    <mergeCell ref="K47:L47"/>
    <mergeCell ref="M47:N47"/>
    <mergeCell ref="O47:Q47"/>
    <mergeCell ref="R47:S47"/>
    <mergeCell ref="T47:U47"/>
    <mergeCell ref="V47:X47"/>
    <mergeCell ref="Y47:Z47"/>
    <mergeCell ref="AA47:AB47"/>
    <mergeCell ref="AD47:AF47"/>
    <mergeCell ref="AG47:AH47"/>
    <mergeCell ref="AI47:AJ47"/>
    <mergeCell ref="A52:G52"/>
    <mergeCell ref="H52:N52"/>
    <mergeCell ref="O52:U52"/>
    <mergeCell ref="V52:AB52"/>
    <mergeCell ref="AD52:AJ52"/>
    <mergeCell ref="A49:G49"/>
    <mergeCell ref="H49:N49"/>
    <mergeCell ref="O49:U49"/>
    <mergeCell ref="A66:G66"/>
    <mergeCell ref="H66:N66"/>
    <mergeCell ref="O66:U66"/>
    <mergeCell ref="V66:AB66"/>
    <mergeCell ref="AD66:AJ66"/>
    <mergeCell ref="A61:G61"/>
    <mergeCell ref="H61:N61"/>
    <mergeCell ref="O61:U61"/>
    <mergeCell ref="V61:AB61"/>
    <mergeCell ref="AD61:AJ61"/>
    <mergeCell ref="V49:AB49"/>
    <mergeCell ref="AD49:AJ4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89"/>
  <sheetViews>
    <sheetView tabSelected="1" topLeftCell="J22" workbookViewId="0">
      <selection activeCell="AE43" sqref="AE43"/>
    </sheetView>
  </sheetViews>
  <sheetFormatPr defaultRowHeight="15" x14ac:dyDescent="0.25"/>
  <cols>
    <col min="1" max="1" width="10.5703125" style="245" customWidth="1"/>
    <col min="2" max="2" width="28.140625" style="245" customWidth="1"/>
    <col min="3" max="6" width="9.140625" style="245"/>
    <col min="7" max="7" width="13.28515625" style="245" customWidth="1"/>
    <col min="8" max="8" width="10.5703125" style="245" customWidth="1"/>
    <col min="9" max="9" width="28.140625" style="245" customWidth="1"/>
    <col min="10" max="13" width="9.140625" style="245"/>
    <col min="14" max="14" width="13.28515625" style="245" customWidth="1"/>
    <col min="15" max="15" width="10.5703125" style="241" customWidth="1"/>
    <col min="16" max="16" width="28.140625" style="241" customWidth="1"/>
    <col min="17" max="20" width="9.140625" style="241"/>
    <col min="21" max="21" width="13.28515625" style="241" customWidth="1"/>
    <col min="22" max="22" width="0" style="241" hidden="1" customWidth="1"/>
    <col min="23" max="23" width="10.5703125" style="241" customWidth="1"/>
    <col min="24" max="24" width="28.140625" style="241" customWidth="1"/>
    <col min="25" max="28" width="9.140625" style="241"/>
    <col min="29" max="29" width="13.28515625" style="241" customWidth="1"/>
    <col min="30" max="16384" width="9.140625" style="241"/>
  </cols>
  <sheetData>
    <row r="1" spans="1:93" ht="21" customHeight="1" x14ac:dyDescent="0.25">
      <c r="A1" s="576" t="s">
        <v>11</v>
      </c>
      <c r="B1" s="577"/>
      <c r="C1" s="578"/>
      <c r="D1" s="576" t="s">
        <v>12</v>
      </c>
      <c r="E1" s="577"/>
      <c r="F1" s="577"/>
      <c r="G1" s="578"/>
      <c r="H1" s="576" t="s">
        <v>11</v>
      </c>
      <c r="I1" s="577"/>
      <c r="J1" s="578"/>
      <c r="K1" s="576" t="s">
        <v>12</v>
      </c>
      <c r="L1" s="577"/>
      <c r="M1" s="577"/>
      <c r="N1" s="578"/>
      <c r="O1" s="584" t="s">
        <v>11</v>
      </c>
      <c r="P1" s="585"/>
      <c r="Q1" s="586"/>
      <c r="R1" s="584" t="s">
        <v>12</v>
      </c>
      <c r="S1" s="585"/>
      <c r="T1" s="585"/>
      <c r="U1" s="586"/>
      <c r="W1" s="584" t="s">
        <v>11</v>
      </c>
      <c r="X1" s="585"/>
      <c r="Y1" s="586"/>
      <c r="Z1" s="584" t="s">
        <v>12</v>
      </c>
      <c r="AA1" s="585"/>
      <c r="AB1" s="585"/>
      <c r="AC1" s="586"/>
    </row>
    <row r="2" spans="1:93" ht="28.5" customHeight="1" thickBot="1" x14ac:dyDescent="0.35">
      <c r="A2" s="573" t="s">
        <v>13</v>
      </c>
      <c r="B2" s="574"/>
      <c r="C2" s="575"/>
      <c r="D2" s="573" t="s">
        <v>189</v>
      </c>
      <c r="E2" s="574"/>
      <c r="F2" s="574"/>
      <c r="G2" s="575"/>
      <c r="H2" s="573"/>
      <c r="I2" s="574"/>
      <c r="J2" s="575"/>
      <c r="K2" s="573" t="s">
        <v>189</v>
      </c>
      <c r="L2" s="574"/>
      <c r="M2" s="574"/>
      <c r="N2" s="575"/>
      <c r="O2" s="587" t="s">
        <v>13</v>
      </c>
      <c r="P2" s="588"/>
      <c r="Q2" s="589"/>
      <c r="R2" s="573" t="s">
        <v>189</v>
      </c>
      <c r="S2" s="574"/>
      <c r="T2" s="574"/>
      <c r="U2" s="575"/>
      <c r="W2" s="587" t="s">
        <v>13</v>
      </c>
      <c r="X2" s="588"/>
      <c r="Y2" s="589"/>
      <c r="Z2" s="573" t="s">
        <v>189</v>
      </c>
      <c r="AA2" s="574"/>
      <c r="AB2" s="574"/>
      <c r="AC2" s="575"/>
    </row>
    <row r="3" spans="1:93" ht="10.5" customHeight="1" x14ac:dyDescent="0.25">
      <c r="A3" s="484"/>
      <c r="B3" s="288"/>
      <c r="C3" s="288"/>
      <c r="D3" s="288"/>
      <c r="E3" s="288"/>
      <c r="F3" s="288"/>
      <c r="G3" s="289"/>
      <c r="H3" s="484"/>
      <c r="I3" s="288"/>
      <c r="J3" s="288"/>
      <c r="K3" s="288"/>
      <c r="L3" s="288"/>
      <c r="M3" s="288"/>
      <c r="N3" s="289"/>
      <c r="O3" s="242"/>
      <c r="P3" s="243"/>
      <c r="Q3" s="243"/>
      <c r="R3" s="243"/>
      <c r="S3" s="243"/>
      <c r="T3" s="243"/>
      <c r="U3" s="244"/>
      <c r="W3" s="242"/>
      <c r="X3" s="243"/>
      <c r="Y3" s="243"/>
      <c r="Z3" s="243"/>
      <c r="AA3" s="243"/>
      <c r="AB3" s="243"/>
      <c r="AC3" s="244"/>
    </row>
    <row r="4" spans="1:93" ht="10.5" customHeight="1" x14ac:dyDescent="0.25">
      <c r="A4" s="484"/>
      <c r="B4" s="288"/>
      <c r="C4" s="288"/>
      <c r="D4" s="288"/>
      <c r="E4" s="288"/>
      <c r="F4" s="288"/>
      <c r="G4" s="289"/>
      <c r="H4" s="484"/>
      <c r="I4" s="288"/>
      <c r="J4" s="288"/>
      <c r="K4" s="288"/>
      <c r="L4" s="288"/>
      <c r="M4" s="288"/>
      <c r="N4" s="289"/>
      <c r="O4" s="242"/>
      <c r="P4" s="243"/>
      <c r="Q4" s="243"/>
      <c r="R4" s="243"/>
      <c r="S4" s="243"/>
      <c r="T4" s="243"/>
      <c r="U4" s="244"/>
      <c r="W4" s="242"/>
      <c r="X4" s="243"/>
      <c r="Y4" s="243"/>
      <c r="Z4" s="243"/>
      <c r="AA4" s="243"/>
      <c r="AB4" s="243"/>
      <c r="AC4" s="244"/>
    </row>
    <row r="5" spans="1:93" s="245" customFormat="1" ht="23.25" x14ac:dyDescent="0.35">
      <c r="A5" s="581" t="s">
        <v>63</v>
      </c>
      <c r="B5" s="582"/>
      <c r="C5" s="582"/>
      <c r="D5" s="605">
        <v>44453</v>
      </c>
      <c r="E5" s="605"/>
      <c r="F5" s="579"/>
      <c r="G5" s="580"/>
      <c r="H5" s="581" t="s">
        <v>63</v>
      </c>
      <c r="I5" s="582"/>
      <c r="J5" s="582"/>
      <c r="K5" s="605">
        <v>44454</v>
      </c>
      <c r="L5" s="605"/>
      <c r="M5" s="579"/>
      <c r="N5" s="580"/>
      <c r="O5" s="581" t="s">
        <v>63</v>
      </c>
      <c r="P5" s="582"/>
      <c r="Q5" s="582"/>
      <c r="R5" s="583">
        <v>44455</v>
      </c>
      <c r="S5" s="583"/>
      <c r="T5" s="579"/>
      <c r="U5" s="580"/>
      <c r="W5" s="581" t="s">
        <v>63</v>
      </c>
      <c r="X5" s="582"/>
      <c r="Y5" s="582"/>
      <c r="Z5" s="583">
        <v>44456</v>
      </c>
      <c r="AA5" s="583"/>
      <c r="AB5" s="579"/>
      <c r="AC5" s="580"/>
    </row>
    <row r="6" spans="1:93" ht="23.25" x14ac:dyDescent="0.35">
      <c r="A6" s="593" t="s">
        <v>3</v>
      </c>
      <c r="B6" s="579"/>
      <c r="C6" s="579"/>
      <c r="D6" s="579"/>
      <c r="E6" s="579"/>
      <c r="F6" s="579"/>
      <c r="G6" s="580"/>
      <c r="H6" s="593" t="s">
        <v>3</v>
      </c>
      <c r="I6" s="579"/>
      <c r="J6" s="579"/>
      <c r="K6" s="579"/>
      <c r="L6" s="579"/>
      <c r="M6" s="579"/>
      <c r="N6" s="580"/>
      <c r="O6" s="590" t="s">
        <v>3</v>
      </c>
      <c r="P6" s="591"/>
      <c r="Q6" s="591"/>
      <c r="R6" s="591"/>
      <c r="S6" s="591"/>
      <c r="T6" s="591"/>
      <c r="U6" s="592"/>
      <c r="W6" s="590" t="s">
        <v>3</v>
      </c>
      <c r="X6" s="591"/>
      <c r="Y6" s="591"/>
      <c r="Z6" s="591"/>
      <c r="AA6" s="591"/>
      <c r="AB6" s="591"/>
      <c r="AC6" s="592"/>
    </row>
    <row r="7" spans="1:93" ht="23.25" x14ac:dyDescent="0.35">
      <c r="A7" s="590" t="s">
        <v>190</v>
      </c>
      <c r="B7" s="591"/>
      <c r="C7" s="591"/>
      <c r="D7" s="591"/>
      <c r="E7" s="591"/>
      <c r="F7" s="591"/>
      <c r="G7" s="592"/>
      <c r="H7" s="590" t="s">
        <v>190</v>
      </c>
      <c r="I7" s="591"/>
      <c r="J7" s="591"/>
      <c r="K7" s="591"/>
      <c r="L7" s="591"/>
      <c r="M7" s="591"/>
      <c r="N7" s="592"/>
      <c r="O7" s="590" t="s">
        <v>190</v>
      </c>
      <c r="P7" s="591"/>
      <c r="Q7" s="591"/>
      <c r="R7" s="591"/>
      <c r="S7" s="591"/>
      <c r="T7" s="591"/>
      <c r="U7" s="592"/>
      <c r="W7" s="590" t="s">
        <v>190</v>
      </c>
      <c r="X7" s="591"/>
      <c r="Y7" s="591"/>
      <c r="Z7" s="591"/>
      <c r="AA7" s="591"/>
      <c r="AB7" s="591"/>
      <c r="AC7" s="592"/>
    </row>
    <row r="8" spans="1:93" ht="18" customHeight="1" thickBot="1" x14ac:dyDescent="0.4">
      <c r="A8" s="485"/>
      <c r="B8" s="477"/>
      <c r="C8" s="477"/>
      <c r="D8" s="477"/>
      <c r="E8" s="477"/>
      <c r="F8" s="477"/>
      <c r="G8" s="478"/>
      <c r="H8" s="485"/>
      <c r="I8" s="477"/>
      <c r="J8" s="477"/>
      <c r="K8" s="477"/>
      <c r="L8" s="477"/>
      <c r="M8" s="477"/>
      <c r="N8" s="478"/>
      <c r="O8" s="246"/>
      <c r="P8" s="247"/>
      <c r="Q8" s="247"/>
      <c r="R8" s="247"/>
      <c r="S8" s="247"/>
      <c r="T8" s="247"/>
      <c r="U8" s="248"/>
      <c r="W8" s="246"/>
      <c r="X8" s="247"/>
      <c r="Y8" s="247"/>
      <c r="Z8" s="247"/>
      <c r="AA8" s="247"/>
      <c r="AB8" s="247"/>
      <c r="AC8" s="248"/>
    </row>
    <row r="9" spans="1:93" s="480" customFormat="1" ht="24" customHeight="1" thickBot="1" x14ac:dyDescent="0.3">
      <c r="A9" s="594" t="s">
        <v>21</v>
      </c>
      <c r="B9" s="596" t="s">
        <v>4</v>
      </c>
      <c r="C9" s="598" t="s">
        <v>5</v>
      </c>
      <c r="D9" s="599" t="s">
        <v>6</v>
      </c>
      <c r="E9" s="599"/>
      <c r="F9" s="599"/>
      <c r="G9" s="613" t="s">
        <v>7</v>
      </c>
      <c r="H9" s="594" t="s">
        <v>21</v>
      </c>
      <c r="I9" s="596" t="s">
        <v>4</v>
      </c>
      <c r="J9" s="598" t="s">
        <v>5</v>
      </c>
      <c r="K9" s="599" t="s">
        <v>6</v>
      </c>
      <c r="L9" s="599"/>
      <c r="M9" s="599"/>
      <c r="N9" s="594" t="s">
        <v>7</v>
      </c>
      <c r="O9" s="618" t="s">
        <v>21</v>
      </c>
      <c r="P9" s="596" t="s">
        <v>4</v>
      </c>
      <c r="Q9" s="598" t="s">
        <v>5</v>
      </c>
      <c r="R9" s="599" t="s">
        <v>6</v>
      </c>
      <c r="S9" s="599"/>
      <c r="T9" s="599"/>
      <c r="U9" s="594" t="s">
        <v>7</v>
      </c>
      <c r="V9" s="245"/>
      <c r="W9" s="594" t="s">
        <v>21</v>
      </c>
      <c r="X9" s="596" t="s">
        <v>4</v>
      </c>
      <c r="Y9" s="598" t="s">
        <v>5</v>
      </c>
      <c r="Z9" s="599" t="s">
        <v>6</v>
      </c>
      <c r="AA9" s="599"/>
      <c r="AB9" s="599"/>
      <c r="AC9" s="594" t="s">
        <v>7</v>
      </c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</row>
    <row r="10" spans="1:93" s="480" customFormat="1" ht="20.25" customHeight="1" thickBot="1" x14ac:dyDescent="0.3">
      <c r="A10" s="595"/>
      <c r="B10" s="597"/>
      <c r="C10" s="597"/>
      <c r="D10" s="479" t="s">
        <v>8</v>
      </c>
      <c r="E10" s="479" t="s">
        <v>9</v>
      </c>
      <c r="F10" s="479" t="s">
        <v>10</v>
      </c>
      <c r="G10" s="614"/>
      <c r="H10" s="595"/>
      <c r="I10" s="597"/>
      <c r="J10" s="597"/>
      <c r="K10" s="524" t="s">
        <v>8</v>
      </c>
      <c r="L10" s="524" t="s">
        <v>9</v>
      </c>
      <c r="M10" s="524" t="s">
        <v>10</v>
      </c>
      <c r="N10" s="595"/>
      <c r="O10" s="619"/>
      <c r="P10" s="597"/>
      <c r="Q10" s="597"/>
      <c r="R10" s="479" t="s">
        <v>8</v>
      </c>
      <c r="S10" s="479" t="s">
        <v>9</v>
      </c>
      <c r="T10" s="479" t="s">
        <v>10</v>
      </c>
      <c r="U10" s="595"/>
      <c r="V10" s="245"/>
      <c r="W10" s="595"/>
      <c r="X10" s="597"/>
      <c r="Y10" s="597"/>
      <c r="Z10" s="479" t="s">
        <v>8</v>
      </c>
      <c r="AA10" s="479" t="s">
        <v>9</v>
      </c>
      <c r="AB10" s="479" t="s">
        <v>10</v>
      </c>
      <c r="AC10" s="59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</row>
    <row r="11" spans="1:93" s="480" customFormat="1" ht="15.75" thickBot="1" x14ac:dyDescent="0.3">
      <c r="A11" s="230">
        <v>1</v>
      </c>
      <c r="B11" s="230">
        <v>2</v>
      </c>
      <c r="C11" s="230">
        <v>3</v>
      </c>
      <c r="D11" s="230">
        <v>4</v>
      </c>
      <c r="E11" s="230">
        <v>5</v>
      </c>
      <c r="F11" s="230">
        <v>6</v>
      </c>
      <c r="G11" s="615">
        <v>7</v>
      </c>
      <c r="H11" s="249">
        <v>1</v>
      </c>
      <c r="I11" s="249">
        <v>2</v>
      </c>
      <c r="J11" s="249">
        <v>3</v>
      </c>
      <c r="K11" s="249">
        <v>4</v>
      </c>
      <c r="L11" s="249">
        <v>5</v>
      </c>
      <c r="M11" s="249">
        <v>6</v>
      </c>
      <c r="N11" s="249">
        <v>7</v>
      </c>
      <c r="O11" s="620">
        <v>1</v>
      </c>
      <c r="P11" s="249">
        <v>2</v>
      </c>
      <c r="Q11" s="249">
        <v>3</v>
      </c>
      <c r="R11" s="249">
        <v>4</v>
      </c>
      <c r="S11" s="249">
        <v>5</v>
      </c>
      <c r="T11" s="249">
        <v>6</v>
      </c>
      <c r="U11" s="249">
        <v>7</v>
      </c>
      <c r="V11" s="245"/>
      <c r="W11" s="249">
        <v>1</v>
      </c>
      <c r="X11" s="249">
        <v>2</v>
      </c>
      <c r="Y11" s="249">
        <v>3</v>
      </c>
      <c r="Z11" s="249">
        <v>4</v>
      </c>
      <c r="AA11" s="249">
        <v>5</v>
      </c>
      <c r="AB11" s="249">
        <v>6</v>
      </c>
      <c r="AC11" s="249">
        <v>7</v>
      </c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</row>
    <row r="12" spans="1:93" s="481" customFormat="1" ht="15.75" x14ac:dyDescent="0.25">
      <c r="A12" s="603" t="s">
        <v>46</v>
      </c>
      <c r="B12" s="604"/>
      <c r="C12" s="288"/>
      <c r="D12" s="288"/>
      <c r="E12" s="288"/>
      <c r="F12" s="288"/>
      <c r="G12" s="288"/>
      <c r="H12" s="603" t="s">
        <v>46</v>
      </c>
      <c r="I12" s="604"/>
      <c r="J12" s="288"/>
      <c r="K12" s="288"/>
      <c r="L12" s="288"/>
      <c r="M12" s="288"/>
      <c r="N12" s="289"/>
      <c r="O12" s="604" t="s">
        <v>46</v>
      </c>
      <c r="P12" s="604"/>
      <c r="Q12" s="503"/>
      <c r="R12" s="503"/>
      <c r="S12" s="503"/>
      <c r="T12" s="503"/>
      <c r="U12" s="504"/>
      <c r="V12" s="499"/>
      <c r="W12" s="603" t="s">
        <v>46</v>
      </c>
      <c r="X12" s="604"/>
      <c r="Y12" s="288"/>
      <c r="Z12" s="288"/>
      <c r="AA12" s="288"/>
      <c r="AB12" s="288"/>
      <c r="AC12" s="28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</row>
    <row r="13" spans="1:93" s="480" customFormat="1" ht="33" customHeight="1" x14ac:dyDescent="0.25">
      <c r="A13" s="113">
        <v>390</v>
      </c>
      <c r="B13" s="75" t="s">
        <v>123</v>
      </c>
      <c r="C13" s="181">
        <v>200</v>
      </c>
      <c r="D13" s="86">
        <v>6.24</v>
      </c>
      <c r="E13" s="86">
        <v>6.1</v>
      </c>
      <c r="F13" s="86">
        <v>19.7</v>
      </c>
      <c r="G13" s="425">
        <v>158.63999999999999</v>
      </c>
      <c r="H13" s="103" t="s">
        <v>166</v>
      </c>
      <c r="I13" s="177" t="s">
        <v>170</v>
      </c>
      <c r="J13" s="181">
        <v>60</v>
      </c>
      <c r="K13" s="86">
        <v>0.64</v>
      </c>
      <c r="L13" s="86">
        <v>6.12</v>
      </c>
      <c r="M13" s="86">
        <v>3.35</v>
      </c>
      <c r="N13" s="104">
        <v>52.59</v>
      </c>
      <c r="O13" s="621" t="s">
        <v>166</v>
      </c>
      <c r="P13" s="177" t="s">
        <v>110</v>
      </c>
      <c r="Q13" s="181">
        <v>100</v>
      </c>
      <c r="R13" s="86">
        <v>0.85</v>
      </c>
      <c r="S13" s="86">
        <v>3.6</v>
      </c>
      <c r="T13" s="86">
        <v>4.9000000000000004</v>
      </c>
      <c r="U13" s="104">
        <v>55.68</v>
      </c>
      <c r="V13" s="500"/>
      <c r="W13" s="412">
        <v>59</v>
      </c>
      <c r="X13" s="177" t="s">
        <v>128</v>
      </c>
      <c r="Y13" s="181">
        <v>35</v>
      </c>
      <c r="Z13" s="86">
        <v>2.6</v>
      </c>
      <c r="AA13" s="86">
        <v>1.66</v>
      </c>
      <c r="AB13" s="86">
        <v>4.29</v>
      </c>
      <c r="AC13" s="104">
        <v>49</v>
      </c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</row>
    <row r="14" spans="1:93" s="480" customFormat="1" ht="34.5" customHeight="1" x14ac:dyDescent="0.25">
      <c r="A14" s="103">
        <v>59</v>
      </c>
      <c r="B14" s="75" t="s">
        <v>31</v>
      </c>
      <c r="C14" s="181" t="s">
        <v>171</v>
      </c>
      <c r="D14" s="86">
        <v>2.71</v>
      </c>
      <c r="E14" s="86">
        <v>4.91</v>
      </c>
      <c r="F14" s="86">
        <v>16.600000000000001</v>
      </c>
      <c r="G14" s="425">
        <v>124.11</v>
      </c>
      <c r="H14" s="103">
        <v>377</v>
      </c>
      <c r="I14" s="177" t="s">
        <v>172</v>
      </c>
      <c r="J14" s="196" t="s">
        <v>136</v>
      </c>
      <c r="K14" s="86">
        <v>3.42</v>
      </c>
      <c r="L14" s="86">
        <v>3.83</v>
      </c>
      <c r="M14" s="86">
        <v>7.2</v>
      </c>
      <c r="N14" s="104">
        <v>112.5</v>
      </c>
      <c r="O14" s="621">
        <v>694</v>
      </c>
      <c r="P14" s="177" t="s">
        <v>29</v>
      </c>
      <c r="Q14" s="196">
        <v>150</v>
      </c>
      <c r="R14" s="86">
        <v>3.06</v>
      </c>
      <c r="S14" s="86">
        <v>4.8</v>
      </c>
      <c r="T14" s="86">
        <v>20.45</v>
      </c>
      <c r="U14" s="104">
        <v>137.25</v>
      </c>
      <c r="V14" s="500"/>
      <c r="W14" s="419">
        <v>381</v>
      </c>
      <c r="X14" s="177" t="s">
        <v>173</v>
      </c>
      <c r="Y14" s="182" t="s">
        <v>136</v>
      </c>
      <c r="Z14" s="198">
        <v>15.58</v>
      </c>
      <c r="AA14" s="198">
        <v>10.88</v>
      </c>
      <c r="AB14" s="198">
        <v>10.37</v>
      </c>
      <c r="AC14" s="187">
        <v>102.1</v>
      </c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</row>
    <row r="15" spans="1:93" s="480" customFormat="1" ht="26.25" customHeight="1" x14ac:dyDescent="0.25">
      <c r="A15" s="103">
        <v>512</v>
      </c>
      <c r="B15" s="75" t="s">
        <v>72</v>
      </c>
      <c r="C15" s="75">
        <v>200</v>
      </c>
      <c r="D15" s="86">
        <v>0.26</v>
      </c>
      <c r="E15" s="86">
        <v>0.05</v>
      </c>
      <c r="F15" s="86">
        <v>15.22</v>
      </c>
      <c r="G15" s="425">
        <v>59</v>
      </c>
      <c r="H15" s="103">
        <v>679</v>
      </c>
      <c r="I15" s="177" t="s">
        <v>164</v>
      </c>
      <c r="J15" s="181">
        <v>150</v>
      </c>
      <c r="K15" s="86">
        <v>6.6</v>
      </c>
      <c r="L15" s="86">
        <v>4.38</v>
      </c>
      <c r="M15" s="86">
        <v>35.270000000000003</v>
      </c>
      <c r="N15" s="104">
        <v>213.71</v>
      </c>
      <c r="O15" s="622">
        <v>108</v>
      </c>
      <c r="P15" s="75" t="s">
        <v>97</v>
      </c>
      <c r="Q15" s="75">
        <v>30</v>
      </c>
      <c r="R15" s="86">
        <v>3.16</v>
      </c>
      <c r="S15" s="86">
        <v>0.4</v>
      </c>
      <c r="T15" s="86">
        <v>19.04</v>
      </c>
      <c r="U15" s="104">
        <v>94.4</v>
      </c>
      <c r="V15" s="500"/>
      <c r="W15" s="103" t="s">
        <v>135</v>
      </c>
      <c r="X15" s="75" t="s">
        <v>0</v>
      </c>
      <c r="Y15" s="75">
        <v>150</v>
      </c>
      <c r="Z15" s="86">
        <v>3.24</v>
      </c>
      <c r="AA15" s="86">
        <v>7.72</v>
      </c>
      <c r="AB15" s="86">
        <v>22.05</v>
      </c>
      <c r="AC15" s="104">
        <v>156</v>
      </c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</row>
    <row r="16" spans="1:93" s="480" customFormat="1" ht="15" customHeight="1" x14ac:dyDescent="0.25">
      <c r="A16" s="103"/>
      <c r="B16" s="75"/>
      <c r="C16" s="75"/>
      <c r="D16" s="86"/>
      <c r="E16" s="86"/>
      <c r="F16" s="86"/>
      <c r="G16" s="425"/>
      <c r="H16" s="412">
        <v>108</v>
      </c>
      <c r="I16" s="75" t="s">
        <v>97</v>
      </c>
      <c r="J16" s="75">
        <v>30</v>
      </c>
      <c r="K16" s="86">
        <v>3.16</v>
      </c>
      <c r="L16" s="86">
        <v>0.4</v>
      </c>
      <c r="M16" s="86">
        <v>19.04</v>
      </c>
      <c r="N16" s="104">
        <v>94.4</v>
      </c>
      <c r="O16" s="621">
        <v>692</v>
      </c>
      <c r="P16" s="75" t="s">
        <v>168</v>
      </c>
      <c r="Q16" s="75">
        <v>200</v>
      </c>
      <c r="R16" s="86">
        <v>1.4</v>
      </c>
      <c r="S16" s="86">
        <v>1.6</v>
      </c>
      <c r="T16" s="86">
        <v>22.31</v>
      </c>
      <c r="U16" s="104">
        <v>105</v>
      </c>
      <c r="V16" s="500"/>
      <c r="W16" s="412">
        <v>108</v>
      </c>
      <c r="X16" s="75" t="s">
        <v>97</v>
      </c>
      <c r="Y16" s="75">
        <v>30</v>
      </c>
      <c r="Z16" s="86">
        <v>3.16</v>
      </c>
      <c r="AA16" s="86">
        <v>0.4</v>
      </c>
      <c r="AB16" s="86">
        <v>19.04</v>
      </c>
      <c r="AC16" s="104">
        <v>94.4</v>
      </c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</row>
    <row r="17" spans="1:93" s="480" customFormat="1" ht="15" customHeight="1" x14ac:dyDescent="0.25">
      <c r="A17" s="103"/>
      <c r="B17" s="75"/>
      <c r="C17" s="75"/>
      <c r="D17" s="86"/>
      <c r="E17" s="86"/>
      <c r="F17" s="86"/>
      <c r="G17" s="425"/>
      <c r="H17" s="103">
        <v>629</v>
      </c>
      <c r="I17" s="75" t="s">
        <v>23</v>
      </c>
      <c r="J17" s="75">
        <v>200</v>
      </c>
      <c r="K17" s="86">
        <v>0.2</v>
      </c>
      <c r="L17" s="86">
        <v>0.05</v>
      </c>
      <c r="M17" s="86">
        <v>15.01</v>
      </c>
      <c r="N17" s="104">
        <v>57</v>
      </c>
      <c r="O17" s="621"/>
      <c r="P17" s="75"/>
      <c r="Q17" s="75"/>
      <c r="R17" s="86"/>
      <c r="S17" s="86"/>
      <c r="T17" s="86"/>
      <c r="U17" s="104"/>
      <c r="V17" s="500"/>
      <c r="W17" s="113">
        <v>376</v>
      </c>
      <c r="X17" s="177" t="s">
        <v>28</v>
      </c>
      <c r="Y17" s="181">
        <v>200</v>
      </c>
      <c r="Z17" s="75">
        <v>0.52</v>
      </c>
      <c r="AA17" s="75">
        <v>0.15</v>
      </c>
      <c r="AB17" s="75">
        <v>23.76</v>
      </c>
      <c r="AC17" s="184">
        <v>118.1</v>
      </c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</row>
    <row r="18" spans="1:93" s="480" customFormat="1" ht="15" customHeight="1" x14ac:dyDescent="0.25">
      <c r="A18" s="103"/>
      <c r="B18" s="75"/>
      <c r="C18" s="75"/>
      <c r="D18" s="86"/>
      <c r="E18" s="86"/>
      <c r="F18" s="86"/>
      <c r="G18" s="425"/>
      <c r="H18" s="505"/>
      <c r="I18" s="502"/>
      <c r="J18" s="502"/>
      <c r="K18" s="502"/>
      <c r="L18" s="502"/>
      <c r="M18" s="502"/>
      <c r="N18" s="506"/>
      <c r="O18" s="612"/>
      <c r="P18" s="502"/>
      <c r="Q18" s="502"/>
      <c r="R18" s="502"/>
      <c r="S18" s="502"/>
      <c r="T18" s="502"/>
      <c r="U18" s="506"/>
      <c r="V18" s="500"/>
      <c r="W18" s="435"/>
      <c r="X18" s="436"/>
      <c r="Y18" s="436"/>
      <c r="Z18" s="436"/>
      <c r="AA18" s="436"/>
      <c r="AB18" s="436"/>
      <c r="AC18" s="439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</row>
    <row r="19" spans="1:93" s="480" customFormat="1" ht="15" customHeight="1" x14ac:dyDescent="0.25">
      <c r="A19" s="435"/>
      <c r="B19" s="436"/>
      <c r="C19" s="436"/>
      <c r="D19" s="436"/>
      <c r="E19" s="436"/>
      <c r="F19" s="436"/>
      <c r="G19" s="616"/>
      <c r="H19" s="435"/>
      <c r="I19" s="436"/>
      <c r="J19" s="436"/>
      <c r="K19" s="436"/>
      <c r="L19" s="436"/>
      <c r="M19" s="436"/>
      <c r="N19" s="439"/>
      <c r="O19" s="623"/>
      <c r="P19" s="436"/>
      <c r="Q19" s="436"/>
      <c r="R19" s="436"/>
      <c r="S19" s="436"/>
      <c r="T19" s="436"/>
      <c r="U19" s="439"/>
      <c r="V19" s="500"/>
      <c r="W19" s="435"/>
      <c r="X19" s="436"/>
      <c r="Y19" s="436"/>
      <c r="Z19" s="436"/>
      <c r="AA19" s="436"/>
      <c r="AB19" s="436"/>
      <c r="AC19" s="439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</row>
    <row r="20" spans="1:93" s="483" customFormat="1" ht="15" customHeight="1" thickBot="1" x14ac:dyDescent="0.3">
      <c r="A20" s="486"/>
      <c r="B20" s="487" t="s">
        <v>2</v>
      </c>
      <c r="C20" s="489"/>
      <c r="D20" s="488">
        <f>SUM(D13:D19)</f>
        <v>9.2099999999999991</v>
      </c>
      <c r="E20" s="488">
        <f t="shared" ref="E20:G20" si="0">SUM(E13:E19)</f>
        <v>11.06</v>
      </c>
      <c r="F20" s="488">
        <f t="shared" si="0"/>
        <v>51.519999999999996</v>
      </c>
      <c r="G20" s="617">
        <f t="shared" si="0"/>
        <v>341.75</v>
      </c>
      <c r="H20" s="507"/>
      <c r="I20" s="508" t="s">
        <v>2</v>
      </c>
      <c r="J20" s="509"/>
      <c r="K20" s="625">
        <f>SUM(K13:K19)</f>
        <v>14.02</v>
      </c>
      <c r="L20" s="625">
        <f t="shared" ref="L20:N20" si="1">SUM(L13:L19)</f>
        <v>14.78</v>
      </c>
      <c r="M20" s="625">
        <f t="shared" si="1"/>
        <v>79.870000000000019</v>
      </c>
      <c r="N20" s="626">
        <f t="shared" si="1"/>
        <v>530.20000000000005</v>
      </c>
      <c r="O20" s="624"/>
      <c r="P20" s="508" t="s">
        <v>2</v>
      </c>
      <c r="Q20" s="509"/>
      <c r="R20" s="510">
        <f>SUM(R13:R19)</f>
        <v>8.4700000000000006</v>
      </c>
      <c r="S20" s="510">
        <f t="shared" ref="S20:U20" si="2">SUM(S13:S19)</f>
        <v>10.4</v>
      </c>
      <c r="T20" s="510">
        <f t="shared" si="2"/>
        <v>66.7</v>
      </c>
      <c r="U20" s="511">
        <f t="shared" si="2"/>
        <v>392.33000000000004</v>
      </c>
      <c r="V20" s="482"/>
      <c r="W20" s="507"/>
      <c r="X20" s="508" t="s">
        <v>2</v>
      </c>
      <c r="Y20" s="509"/>
      <c r="Z20" s="510">
        <f>SUM(Z13:Z19)</f>
        <v>25.1</v>
      </c>
      <c r="AA20" s="510">
        <f t="shared" ref="AA20:AC20" si="3">SUM(AA13:AA19)</f>
        <v>20.81</v>
      </c>
      <c r="AB20" s="510">
        <f t="shared" si="3"/>
        <v>79.510000000000005</v>
      </c>
      <c r="AC20" s="511">
        <f t="shared" si="3"/>
        <v>519.6</v>
      </c>
      <c r="AD20" s="501"/>
    </row>
    <row r="21" spans="1:93" s="253" customFormat="1" x14ac:dyDescent="0.25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</row>
    <row r="22" spans="1:93" s="253" customFormat="1" ht="15.75" x14ac:dyDescent="0.25">
      <c r="A22" s="606"/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W22" s="606"/>
      <c r="X22" s="606"/>
      <c r="Y22" s="606"/>
      <c r="Z22" s="606"/>
      <c r="AA22" s="606"/>
      <c r="AB22" s="606"/>
      <c r="AC22" s="606"/>
    </row>
    <row r="23" spans="1:93" s="253" customFormat="1" ht="15" customHeight="1" x14ac:dyDescent="0.25">
      <c r="A23" s="490"/>
      <c r="B23" s="490"/>
      <c r="C23" s="144"/>
      <c r="D23" s="144"/>
      <c r="E23" s="144"/>
      <c r="F23" s="144"/>
      <c r="G23" s="144"/>
      <c r="H23" s="144"/>
      <c r="I23" s="490"/>
      <c r="J23" s="144"/>
      <c r="K23" s="144"/>
      <c r="L23" s="144"/>
      <c r="M23" s="144"/>
      <c r="N23" s="144"/>
      <c r="O23" s="256"/>
      <c r="P23" s="256"/>
      <c r="Q23" s="257"/>
      <c r="R23" s="257"/>
      <c r="S23" s="257"/>
      <c r="T23" s="257"/>
      <c r="U23" s="257"/>
      <c r="W23" s="256"/>
      <c r="X23" s="256"/>
      <c r="Y23" s="257"/>
      <c r="Z23" s="256"/>
      <c r="AA23" s="256"/>
      <c r="AB23" s="256"/>
      <c r="AC23" s="256"/>
      <c r="AD23" s="256"/>
      <c r="AE23" s="256"/>
      <c r="AF23" s="257"/>
      <c r="AG23" s="256"/>
      <c r="AH23" s="256"/>
      <c r="AI23" s="256"/>
      <c r="AJ23" s="256"/>
    </row>
    <row r="24" spans="1:93" s="253" customFormat="1" ht="15" customHeight="1" x14ac:dyDescent="0.25">
      <c r="A24" s="490"/>
      <c r="B24" s="490"/>
      <c r="C24" s="144"/>
      <c r="D24" s="144"/>
      <c r="E24" s="144"/>
      <c r="F24" s="144"/>
      <c r="G24" s="144"/>
      <c r="H24" s="490"/>
      <c r="I24" s="490"/>
      <c r="J24" s="490"/>
      <c r="K24" s="144"/>
      <c r="L24" s="144"/>
      <c r="M24" s="144"/>
      <c r="N24" s="144"/>
      <c r="O24" s="256"/>
      <c r="P24" s="256"/>
      <c r="Q24" s="257"/>
      <c r="R24" s="257"/>
      <c r="S24" s="257"/>
      <c r="T24" s="257"/>
      <c r="U24" s="257"/>
      <c r="W24" s="256"/>
      <c r="X24" s="256"/>
      <c r="Y24" s="258"/>
      <c r="Z24" s="256"/>
      <c r="AA24" s="256"/>
      <c r="AB24" s="256"/>
      <c r="AC24" s="256"/>
      <c r="AD24" s="256"/>
      <c r="AE24" s="256"/>
      <c r="AF24" s="258"/>
      <c r="AG24" s="256"/>
      <c r="AH24" s="256"/>
      <c r="AI24" s="256"/>
      <c r="AJ24" s="256"/>
    </row>
    <row r="25" spans="1:93" s="253" customFormat="1" ht="16.5" customHeight="1" x14ac:dyDescent="0.25">
      <c r="A25" s="334"/>
      <c r="B25" s="333"/>
      <c r="C25" s="67"/>
      <c r="D25" s="68"/>
      <c r="E25" s="68"/>
      <c r="F25" s="68"/>
      <c r="G25" s="68"/>
      <c r="H25" s="334"/>
      <c r="I25" s="333"/>
      <c r="J25" s="67"/>
      <c r="K25" s="68"/>
      <c r="L25" s="68"/>
      <c r="M25" s="68"/>
      <c r="N25" s="68"/>
      <c r="O25" s="211"/>
      <c r="P25" s="210"/>
      <c r="Q25" s="67"/>
      <c r="R25" s="68"/>
      <c r="S25" s="68"/>
      <c r="T25" s="68"/>
      <c r="U25" s="68"/>
      <c r="W25" s="211"/>
      <c r="X25" s="210"/>
      <c r="Y25" s="67"/>
      <c r="Z25" s="68"/>
      <c r="AA25" s="68"/>
      <c r="AB25" s="68"/>
      <c r="AC25" s="68"/>
    </row>
    <row r="26" spans="1:93" s="253" customFormat="1" ht="15.75" customHeight="1" x14ac:dyDescent="0.25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</row>
    <row r="27" spans="1:93" s="253" customFormat="1" ht="22.5" customHeight="1" x14ac:dyDescent="0.35">
      <c r="A27" s="579"/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91"/>
      <c r="P27" s="591"/>
      <c r="Q27" s="591"/>
      <c r="R27" s="591"/>
      <c r="S27" s="591"/>
      <c r="T27" s="591"/>
      <c r="U27" s="591"/>
      <c r="W27" s="591"/>
      <c r="X27" s="591"/>
      <c r="Y27" s="591"/>
      <c r="Z27" s="591"/>
      <c r="AA27" s="591"/>
      <c r="AB27" s="591"/>
      <c r="AC27" s="591"/>
    </row>
    <row r="28" spans="1:93" s="253" customFormat="1" ht="22.5" customHeight="1" x14ac:dyDescent="0.35">
      <c r="A28" s="477"/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247"/>
      <c r="P28" s="247"/>
      <c r="Q28" s="247"/>
      <c r="R28" s="247"/>
      <c r="S28" s="247"/>
      <c r="T28" s="247"/>
      <c r="U28" s="247"/>
      <c r="W28" s="247"/>
      <c r="X28" s="247"/>
      <c r="Y28" s="247"/>
      <c r="Z28" s="247"/>
      <c r="AA28" s="247"/>
      <c r="AB28" s="247"/>
      <c r="AC28" s="247"/>
    </row>
    <row r="29" spans="1:93" s="145" customFormat="1" ht="30" customHeight="1" x14ac:dyDescent="0.25">
      <c r="A29" s="143"/>
      <c r="B29" s="144"/>
      <c r="C29" s="144"/>
      <c r="D29" s="144"/>
      <c r="E29" s="144"/>
      <c r="F29" s="144"/>
      <c r="G29" s="144"/>
      <c r="H29" s="259"/>
      <c r="I29" s="259"/>
      <c r="J29" s="259"/>
      <c r="K29" s="259"/>
      <c r="L29" s="259"/>
      <c r="M29" s="259"/>
      <c r="N29" s="259"/>
      <c r="O29" s="143"/>
      <c r="P29" s="261"/>
      <c r="Q29" s="261"/>
      <c r="R29" s="261"/>
      <c r="S29" s="261"/>
      <c r="T29" s="261"/>
      <c r="U29" s="261"/>
      <c r="W29" s="143"/>
      <c r="X29" s="146"/>
      <c r="Y29" s="146"/>
      <c r="Z29" s="146"/>
      <c r="AA29" s="146"/>
      <c r="AB29" s="146"/>
      <c r="AC29" s="146"/>
    </row>
    <row r="30" spans="1:93" s="145" customFormat="1" ht="17.25" customHeight="1" x14ac:dyDescent="0.25">
      <c r="A30" s="147"/>
      <c r="B30" s="146"/>
      <c r="C30" s="146"/>
      <c r="D30" s="146"/>
      <c r="E30" s="146"/>
      <c r="F30" s="146"/>
      <c r="G30" s="146"/>
      <c r="H30" s="259"/>
      <c r="I30" s="259"/>
      <c r="J30" s="259"/>
      <c r="K30" s="260"/>
      <c r="L30" s="260"/>
      <c r="M30" s="260"/>
      <c r="N30" s="260"/>
      <c r="O30" s="147"/>
      <c r="P30" s="261"/>
      <c r="Q30" s="143"/>
      <c r="R30" s="261"/>
      <c r="S30" s="261"/>
      <c r="T30" s="261"/>
      <c r="U30" s="261"/>
      <c r="W30" s="143"/>
      <c r="X30" s="146"/>
      <c r="Y30" s="149"/>
      <c r="Z30" s="150"/>
      <c r="AA30" s="150"/>
      <c r="AB30" s="150"/>
      <c r="AC30" s="150"/>
    </row>
    <row r="31" spans="1:93" s="145" customFormat="1" ht="15" customHeight="1" x14ac:dyDescent="0.25">
      <c r="A31" s="147"/>
      <c r="B31" s="146"/>
      <c r="C31" s="146"/>
      <c r="D31" s="146"/>
      <c r="E31" s="146"/>
      <c r="F31" s="146"/>
      <c r="G31" s="146"/>
      <c r="H31" s="154"/>
      <c r="I31" s="139"/>
      <c r="J31" s="152"/>
      <c r="K31" s="153"/>
      <c r="L31" s="153"/>
      <c r="M31" s="153"/>
      <c r="N31" s="153"/>
      <c r="O31" s="155"/>
      <c r="P31" s="156"/>
      <c r="Q31" s="155"/>
      <c r="R31" s="157"/>
      <c r="S31" s="157"/>
      <c r="T31" s="157"/>
      <c r="U31" s="157"/>
      <c r="W31" s="259"/>
      <c r="X31" s="259"/>
      <c r="Y31" s="259"/>
      <c r="Z31" s="260"/>
      <c r="AA31" s="260"/>
      <c r="AB31" s="260"/>
      <c r="AC31" s="260"/>
    </row>
    <row r="32" spans="1:93" s="145" customFormat="1" ht="15" customHeight="1" thickBot="1" x14ac:dyDescent="0.3">
      <c r="A32" s="147"/>
      <c r="B32" s="146"/>
      <c r="C32" s="146"/>
      <c r="D32" s="146"/>
      <c r="E32" s="146"/>
      <c r="F32" s="146"/>
      <c r="G32" s="146"/>
      <c r="H32" s="154"/>
      <c r="I32" s="139"/>
      <c r="J32" s="152"/>
      <c r="K32" s="153"/>
      <c r="L32" s="153"/>
      <c r="M32" s="153"/>
      <c r="N32" s="153"/>
      <c r="O32" s="155"/>
      <c r="P32" s="156"/>
      <c r="Q32" s="155"/>
      <c r="R32" s="157"/>
      <c r="S32" s="157"/>
      <c r="T32" s="157"/>
      <c r="U32" s="157"/>
      <c r="W32" s="259"/>
      <c r="X32" s="259"/>
      <c r="Y32" s="259"/>
      <c r="Z32" s="260"/>
      <c r="AA32" s="260"/>
      <c r="AB32" s="260"/>
      <c r="AC32" s="260"/>
    </row>
    <row r="33" spans="1:31" ht="21" customHeight="1" x14ac:dyDescent="0.25">
      <c r="A33" s="576" t="s">
        <v>11</v>
      </c>
      <c r="B33" s="577"/>
      <c r="C33" s="578"/>
      <c r="D33" s="576" t="s">
        <v>12</v>
      </c>
      <c r="E33" s="577"/>
      <c r="F33" s="577"/>
      <c r="G33" s="577"/>
      <c r="H33" s="576" t="s">
        <v>11</v>
      </c>
      <c r="I33" s="577"/>
      <c r="J33" s="578"/>
      <c r="K33" s="576" t="s">
        <v>12</v>
      </c>
      <c r="L33" s="577"/>
      <c r="M33" s="577"/>
      <c r="N33" s="577"/>
      <c r="O33" s="584" t="s">
        <v>11</v>
      </c>
      <c r="P33" s="585"/>
      <c r="Q33" s="586"/>
      <c r="R33" s="584" t="s">
        <v>12</v>
      </c>
      <c r="S33" s="585"/>
      <c r="T33" s="585"/>
      <c r="U33" s="586"/>
      <c r="V33" s="262"/>
      <c r="W33" s="584" t="s">
        <v>11</v>
      </c>
      <c r="X33" s="585"/>
      <c r="Y33" s="586"/>
      <c r="Z33" s="584" t="s">
        <v>12</v>
      </c>
      <c r="AA33" s="585"/>
      <c r="AB33" s="585"/>
      <c r="AC33" s="586"/>
    </row>
    <row r="34" spans="1:31" ht="28.5" customHeight="1" thickBot="1" x14ac:dyDescent="0.35">
      <c r="A34" s="573" t="s">
        <v>13</v>
      </c>
      <c r="B34" s="574"/>
      <c r="C34" s="575"/>
      <c r="D34" s="573" t="s">
        <v>189</v>
      </c>
      <c r="E34" s="574"/>
      <c r="F34" s="574"/>
      <c r="G34" s="575"/>
      <c r="H34" s="573" t="s">
        <v>13</v>
      </c>
      <c r="I34" s="574"/>
      <c r="J34" s="575"/>
      <c r="K34" s="573" t="s">
        <v>189</v>
      </c>
      <c r="L34" s="574"/>
      <c r="M34" s="574"/>
      <c r="N34" s="575"/>
      <c r="O34" s="587" t="s">
        <v>13</v>
      </c>
      <c r="P34" s="588"/>
      <c r="Q34" s="589"/>
      <c r="R34" s="573" t="s">
        <v>189</v>
      </c>
      <c r="S34" s="574"/>
      <c r="T34" s="574"/>
      <c r="U34" s="575"/>
      <c r="V34" s="263"/>
      <c r="W34" s="587" t="s">
        <v>13</v>
      </c>
      <c r="X34" s="588"/>
      <c r="Y34" s="589"/>
      <c r="Z34" s="573" t="s">
        <v>189</v>
      </c>
      <c r="AA34" s="574"/>
      <c r="AB34" s="574"/>
      <c r="AC34" s="575"/>
    </row>
    <row r="35" spans="1:31" x14ac:dyDescent="0.25">
      <c r="A35" s="491"/>
      <c r="B35" s="264"/>
      <c r="C35" s="264"/>
      <c r="D35" s="264"/>
      <c r="E35" s="264"/>
      <c r="F35" s="264"/>
      <c r="G35" s="264"/>
      <c r="H35" s="491"/>
      <c r="I35" s="264"/>
      <c r="J35" s="264"/>
      <c r="K35" s="264"/>
      <c r="L35" s="264"/>
      <c r="M35" s="264"/>
      <c r="N35" s="264"/>
      <c r="O35" s="252"/>
      <c r="P35" s="253"/>
      <c r="Q35" s="253"/>
      <c r="R35" s="253"/>
      <c r="S35" s="253"/>
      <c r="T35" s="253"/>
      <c r="U35" s="254"/>
      <c r="W35" s="252"/>
      <c r="X35" s="253"/>
      <c r="Y35" s="253"/>
      <c r="Z35" s="253"/>
      <c r="AA35" s="253"/>
      <c r="AB35" s="253"/>
      <c r="AC35" s="254"/>
    </row>
    <row r="36" spans="1:31" s="245" customFormat="1" ht="23.25" x14ac:dyDescent="0.35">
      <c r="A36" s="581" t="s">
        <v>63</v>
      </c>
      <c r="B36" s="582"/>
      <c r="C36" s="582"/>
      <c r="D36" s="583">
        <v>44453</v>
      </c>
      <c r="E36" s="583"/>
      <c r="F36" s="579"/>
      <c r="G36" s="579"/>
      <c r="H36" s="581" t="s">
        <v>63</v>
      </c>
      <c r="I36" s="582"/>
      <c r="J36" s="582"/>
      <c r="K36" s="583">
        <v>44454</v>
      </c>
      <c r="L36" s="583"/>
      <c r="M36" s="579"/>
      <c r="N36" s="579"/>
      <c r="O36" s="581" t="s">
        <v>63</v>
      </c>
      <c r="P36" s="582"/>
      <c r="Q36" s="582"/>
      <c r="R36" s="583">
        <v>44455</v>
      </c>
      <c r="S36" s="583"/>
      <c r="T36" s="579"/>
      <c r="U36" s="580"/>
      <c r="W36" s="581" t="s">
        <v>63</v>
      </c>
      <c r="X36" s="582"/>
      <c r="Y36" s="582"/>
      <c r="Z36" s="583">
        <v>44456</v>
      </c>
      <c r="AA36" s="583"/>
      <c r="AB36" s="579"/>
      <c r="AC36" s="580"/>
    </row>
    <row r="37" spans="1:31" ht="23.25" x14ac:dyDescent="0.35">
      <c r="A37" s="593" t="s">
        <v>178</v>
      </c>
      <c r="B37" s="579"/>
      <c r="C37" s="579"/>
      <c r="D37" s="579"/>
      <c r="E37" s="579"/>
      <c r="F37" s="579"/>
      <c r="G37" s="579"/>
      <c r="H37" s="593" t="s">
        <v>93</v>
      </c>
      <c r="I37" s="579"/>
      <c r="J37" s="579"/>
      <c r="K37" s="579"/>
      <c r="L37" s="579"/>
      <c r="M37" s="579"/>
      <c r="N37" s="579"/>
      <c r="O37" s="590" t="s">
        <v>93</v>
      </c>
      <c r="P37" s="591"/>
      <c r="Q37" s="591"/>
      <c r="R37" s="591"/>
      <c r="S37" s="591"/>
      <c r="T37" s="591"/>
      <c r="U37" s="592"/>
      <c r="W37" s="590" t="s">
        <v>93</v>
      </c>
      <c r="X37" s="591"/>
      <c r="Y37" s="591"/>
      <c r="Z37" s="591"/>
      <c r="AA37" s="591"/>
      <c r="AB37" s="591"/>
      <c r="AC37" s="592"/>
    </row>
    <row r="38" spans="1:31" ht="23.25" x14ac:dyDescent="0.35">
      <c r="A38" s="590" t="s">
        <v>190</v>
      </c>
      <c r="B38" s="591"/>
      <c r="C38" s="591"/>
      <c r="D38" s="591"/>
      <c r="E38" s="591"/>
      <c r="F38" s="591"/>
      <c r="G38" s="592"/>
      <c r="H38" s="590" t="s">
        <v>190</v>
      </c>
      <c r="I38" s="591"/>
      <c r="J38" s="591"/>
      <c r="K38" s="591"/>
      <c r="L38" s="591"/>
      <c r="M38" s="591"/>
      <c r="N38" s="592"/>
      <c r="O38" s="590" t="s">
        <v>190</v>
      </c>
      <c r="P38" s="591"/>
      <c r="Q38" s="591"/>
      <c r="R38" s="591"/>
      <c r="S38" s="591"/>
      <c r="T38" s="591"/>
      <c r="U38" s="592"/>
      <c r="W38" s="590" t="s">
        <v>190</v>
      </c>
      <c r="X38" s="591"/>
      <c r="Y38" s="591"/>
      <c r="Z38" s="591"/>
      <c r="AA38" s="591"/>
      <c r="AB38" s="591"/>
      <c r="AC38" s="592"/>
    </row>
    <row r="39" spans="1:31" ht="20.25" customHeight="1" x14ac:dyDescent="0.35">
      <c r="A39" s="485"/>
      <c r="B39" s="477"/>
      <c r="C39" s="477"/>
      <c r="D39" s="477"/>
      <c r="E39" s="477"/>
      <c r="F39" s="477"/>
      <c r="G39" s="478"/>
      <c r="H39" s="485"/>
      <c r="I39" s="477"/>
      <c r="J39" s="477"/>
      <c r="K39" s="477"/>
      <c r="L39" s="477"/>
      <c r="M39" s="477"/>
      <c r="N39" s="477"/>
      <c r="O39" s="475"/>
      <c r="P39" s="474"/>
      <c r="Q39" s="474"/>
      <c r="R39" s="474"/>
      <c r="S39" s="474"/>
      <c r="T39" s="474"/>
      <c r="U39" s="476"/>
      <c r="W39" s="475"/>
      <c r="X39" s="474"/>
      <c r="Y39" s="474"/>
      <c r="Z39" s="474"/>
      <c r="AA39" s="474"/>
      <c r="AB39" s="474"/>
      <c r="AC39" s="476"/>
    </row>
    <row r="40" spans="1:31" s="253" customFormat="1" ht="15.75" x14ac:dyDescent="0.25">
      <c r="A40" s="600" t="s">
        <v>50</v>
      </c>
      <c r="B40" s="601"/>
      <c r="C40" s="601"/>
      <c r="D40" s="601"/>
      <c r="E40" s="601"/>
      <c r="F40" s="601"/>
      <c r="G40" s="602"/>
      <c r="H40" s="600" t="s">
        <v>50</v>
      </c>
      <c r="I40" s="601"/>
      <c r="J40" s="601"/>
      <c r="K40" s="601"/>
      <c r="L40" s="601"/>
      <c r="M40" s="601"/>
      <c r="N40" s="601"/>
      <c r="O40" s="600" t="s">
        <v>50</v>
      </c>
      <c r="P40" s="601"/>
      <c r="Q40" s="601"/>
      <c r="R40" s="601"/>
      <c r="S40" s="601"/>
      <c r="T40" s="601"/>
      <c r="U40" s="602"/>
      <c r="W40" s="600" t="s">
        <v>50</v>
      </c>
      <c r="X40" s="601"/>
      <c r="Y40" s="601"/>
      <c r="Z40" s="601"/>
      <c r="AA40" s="601"/>
      <c r="AB40" s="601"/>
      <c r="AC40" s="602"/>
      <c r="AE40" s="264"/>
    </row>
    <row r="41" spans="1:31" ht="29.25" customHeight="1" x14ac:dyDescent="0.25">
      <c r="A41" s="493">
        <v>40</v>
      </c>
      <c r="B41" s="494" t="s">
        <v>99</v>
      </c>
      <c r="C41" s="494">
        <v>60</v>
      </c>
      <c r="D41" s="494">
        <v>0.9</v>
      </c>
      <c r="E41" s="494">
        <v>2.7</v>
      </c>
      <c r="F41" s="494">
        <v>26.3</v>
      </c>
      <c r="G41" s="495">
        <v>52.9</v>
      </c>
      <c r="H41" s="493" t="s">
        <v>180</v>
      </c>
      <c r="I41" s="494" t="s">
        <v>102</v>
      </c>
      <c r="J41" s="494">
        <v>60</v>
      </c>
      <c r="K41" s="494">
        <v>1.59</v>
      </c>
      <c r="L41" s="494">
        <v>0.1</v>
      </c>
      <c r="M41" s="494">
        <v>3.34</v>
      </c>
      <c r="N41" s="517">
        <v>20.57</v>
      </c>
      <c r="O41" s="269">
        <v>37</v>
      </c>
      <c r="P41" s="270" t="s">
        <v>165</v>
      </c>
      <c r="Q41" s="270">
        <v>250</v>
      </c>
      <c r="R41" s="270">
        <v>0.85</v>
      </c>
      <c r="S41" s="270">
        <v>3.6</v>
      </c>
      <c r="T41" s="270">
        <v>4.9000000000000004</v>
      </c>
      <c r="U41" s="271">
        <v>55.68</v>
      </c>
      <c r="W41" s="269">
        <v>71</v>
      </c>
      <c r="X41" s="270" t="s">
        <v>114</v>
      </c>
      <c r="Y41" s="270">
        <v>60</v>
      </c>
      <c r="Z41" s="270">
        <v>1.2</v>
      </c>
      <c r="AA41" s="270">
        <v>10.68</v>
      </c>
      <c r="AB41" s="270">
        <v>12.6</v>
      </c>
      <c r="AC41" s="271">
        <v>68.760000000000005</v>
      </c>
    </row>
    <row r="42" spans="1:31" ht="27.95" customHeight="1" x14ac:dyDescent="0.25">
      <c r="A42" s="346">
        <v>204</v>
      </c>
      <c r="B42" s="347" t="s">
        <v>98</v>
      </c>
      <c r="C42" s="347">
        <v>250</v>
      </c>
      <c r="D42" s="347">
        <v>1.98</v>
      </c>
      <c r="E42" s="347">
        <v>2.74</v>
      </c>
      <c r="F42" s="347">
        <v>14.58</v>
      </c>
      <c r="G42" s="515">
        <v>90.75</v>
      </c>
      <c r="H42" s="516">
        <v>170</v>
      </c>
      <c r="I42" s="516" t="s">
        <v>184</v>
      </c>
      <c r="J42" s="516">
        <v>250</v>
      </c>
      <c r="K42" s="516">
        <v>1.81</v>
      </c>
      <c r="L42" s="516">
        <v>4.91</v>
      </c>
      <c r="M42" s="516">
        <v>12.53</v>
      </c>
      <c r="N42" s="518">
        <v>102.5</v>
      </c>
      <c r="O42" s="221">
        <v>197</v>
      </c>
      <c r="P42" s="215" t="s">
        <v>106</v>
      </c>
      <c r="Q42" s="215">
        <v>250</v>
      </c>
      <c r="R42" s="215">
        <v>2.1</v>
      </c>
      <c r="S42" s="215">
        <v>5.1100000000000003</v>
      </c>
      <c r="T42" s="215">
        <v>16.59</v>
      </c>
      <c r="U42" s="218">
        <v>120.75</v>
      </c>
      <c r="W42" s="221" t="s">
        <v>139</v>
      </c>
      <c r="X42" s="215" t="s">
        <v>108</v>
      </c>
      <c r="Y42" s="215">
        <v>250</v>
      </c>
      <c r="Z42" s="215">
        <v>2.21</v>
      </c>
      <c r="AA42" s="215">
        <v>5.07</v>
      </c>
      <c r="AB42" s="215">
        <v>11.92</v>
      </c>
      <c r="AC42" s="218">
        <v>102.25</v>
      </c>
    </row>
    <row r="43" spans="1:31" ht="30.75" customHeight="1" x14ac:dyDescent="0.25">
      <c r="A43" s="346">
        <v>536</v>
      </c>
      <c r="B43" s="347" t="s">
        <v>175</v>
      </c>
      <c r="C43" s="347" t="s">
        <v>136</v>
      </c>
      <c r="D43" s="347">
        <v>8.32</v>
      </c>
      <c r="E43" s="347">
        <v>16</v>
      </c>
      <c r="F43" s="347">
        <v>16.96</v>
      </c>
      <c r="G43" s="348">
        <v>179.2</v>
      </c>
      <c r="H43" s="346">
        <v>286</v>
      </c>
      <c r="I43" s="347" t="s">
        <v>181</v>
      </c>
      <c r="J43" s="347" t="s">
        <v>182</v>
      </c>
      <c r="K43" s="347">
        <v>11.78</v>
      </c>
      <c r="L43" s="347">
        <v>12.91</v>
      </c>
      <c r="M43" s="347">
        <v>14.9</v>
      </c>
      <c r="N43" s="515">
        <v>223</v>
      </c>
      <c r="O43" s="221">
        <v>608</v>
      </c>
      <c r="P43" s="215" t="s">
        <v>167</v>
      </c>
      <c r="Q43" s="215" t="s">
        <v>185</v>
      </c>
      <c r="R43" s="215">
        <v>12.44</v>
      </c>
      <c r="S43" s="215">
        <v>9.24</v>
      </c>
      <c r="T43" s="215">
        <v>12.56</v>
      </c>
      <c r="U43" s="218">
        <v>183</v>
      </c>
      <c r="W43" s="221">
        <v>244</v>
      </c>
      <c r="X43" s="215" t="s">
        <v>137</v>
      </c>
      <c r="Y43" s="215">
        <v>100</v>
      </c>
      <c r="Z43" s="215">
        <v>7.65</v>
      </c>
      <c r="AA43" s="215">
        <v>1.01</v>
      </c>
      <c r="AB43" s="215">
        <v>3.18</v>
      </c>
      <c r="AC43" s="218">
        <v>52.5</v>
      </c>
    </row>
    <row r="44" spans="1:31" ht="31.5" customHeight="1" x14ac:dyDescent="0.25">
      <c r="A44" s="346">
        <v>688</v>
      </c>
      <c r="B44" s="347" t="s">
        <v>176</v>
      </c>
      <c r="C44" s="347">
        <v>180</v>
      </c>
      <c r="D44" s="347">
        <v>6.62</v>
      </c>
      <c r="E44" s="347">
        <v>5.42</v>
      </c>
      <c r="F44" s="347">
        <v>31.73</v>
      </c>
      <c r="G44" s="348">
        <v>202.14</v>
      </c>
      <c r="H44" s="346">
        <v>679</v>
      </c>
      <c r="I44" s="347" t="s">
        <v>183</v>
      </c>
      <c r="J44" s="347">
        <v>180</v>
      </c>
      <c r="K44" s="347">
        <v>7.92</v>
      </c>
      <c r="L44" s="347">
        <v>5.26</v>
      </c>
      <c r="M44" s="347">
        <v>42.32</v>
      </c>
      <c r="N44" s="515">
        <v>256.45</v>
      </c>
      <c r="O44" s="221">
        <v>694</v>
      </c>
      <c r="P44" s="215" t="s">
        <v>0</v>
      </c>
      <c r="Q44" s="215">
        <v>180</v>
      </c>
      <c r="R44" s="215">
        <v>3.67</v>
      </c>
      <c r="S44" s="215">
        <v>5.76</v>
      </c>
      <c r="T44" s="215">
        <v>24.53</v>
      </c>
      <c r="U44" s="218">
        <v>164.7</v>
      </c>
      <c r="W44" s="221">
        <v>679</v>
      </c>
      <c r="X44" s="215" t="s">
        <v>187</v>
      </c>
      <c r="Y44" s="215">
        <v>180</v>
      </c>
      <c r="Z44" s="215">
        <v>5.74</v>
      </c>
      <c r="AA44" s="215">
        <v>5.1100000000000003</v>
      </c>
      <c r="AB44" s="215">
        <v>36.99</v>
      </c>
      <c r="AC44" s="218">
        <v>224.42</v>
      </c>
    </row>
    <row r="45" spans="1:31" ht="15" customHeight="1" x14ac:dyDescent="0.25">
      <c r="A45" s="346">
        <v>376</v>
      </c>
      <c r="B45" s="347" t="s">
        <v>28</v>
      </c>
      <c r="C45" s="347">
        <v>200</v>
      </c>
      <c r="D45" s="347">
        <v>0.52</v>
      </c>
      <c r="E45" s="347">
        <v>0.15</v>
      </c>
      <c r="F45" s="347">
        <v>23.76</v>
      </c>
      <c r="G45" s="348">
        <v>118.1</v>
      </c>
      <c r="H45" s="346">
        <v>512</v>
      </c>
      <c r="I45" s="347" t="s">
        <v>45</v>
      </c>
      <c r="J45" s="347" t="s">
        <v>104</v>
      </c>
      <c r="K45" s="347">
        <v>0.26</v>
      </c>
      <c r="L45" s="347">
        <v>0.05</v>
      </c>
      <c r="M45" s="347">
        <v>15.22</v>
      </c>
      <c r="N45" s="515">
        <v>59</v>
      </c>
      <c r="O45" s="221">
        <v>648</v>
      </c>
      <c r="P45" s="215" t="s">
        <v>186</v>
      </c>
      <c r="Q45" s="215">
        <v>200</v>
      </c>
      <c r="R45" s="215">
        <v>0</v>
      </c>
      <c r="S45" s="215">
        <v>0</v>
      </c>
      <c r="T45" s="215">
        <v>15.3</v>
      </c>
      <c r="U45" s="218">
        <v>49.6</v>
      </c>
      <c r="W45" s="221">
        <v>399</v>
      </c>
      <c r="X45" s="215" t="s">
        <v>138</v>
      </c>
      <c r="Y45" s="215">
        <v>200</v>
      </c>
      <c r="Z45" s="215">
        <v>1</v>
      </c>
      <c r="AA45" s="215">
        <v>0.2</v>
      </c>
      <c r="AB45" s="215">
        <v>20.2</v>
      </c>
      <c r="AC45" s="218">
        <v>92</v>
      </c>
    </row>
    <row r="46" spans="1:31" ht="15" customHeight="1" x14ac:dyDescent="0.25">
      <c r="A46" s="346" t="s">
        <v>169</v>
      </c>
      <c r="B46" s="347" t="s">
        <v>97</v>
      </c>
      <c r="C46" s="347">
        <v>30</v>
      </c>
      <c r="D46" s="347">
        <v>2.37</v>
      </c>
      <c r="E46" s="347">
        <v>0.3</v>
      </c>
      <c r="F46" s="347">
        <v>13.86</v>
      </c>
      <c r="G46" s="348">
        <v>70.14</v>
      </c>
      <c r="H46" s="346" t="s">
        <v>169</v>
      </c>
      <c r="I46" s="347" t="s">
        <v>97</v>
      </c>
      <c r="J46" s="347">
        <v>30</v>
      </c>
      <c r="K46" s="347">
        <v>2.37</v>
      </c>
      <c r="L46" s="347">
        <v>0.3</v>
      </c>
      <c r="M46" s="347">
        <v>13.86</v>
      </c>
      <c r="N46" s="515">
        <v>70.14</v>
      </c>
      <c r="O46" s="346" t="s">
        <v>169</v>
      </c>
      <c r="P46" s="347" t="s">
        <v>97</v>
      </c>
      <c r="Q46" s="347">
        <v>30</v>
      </c>
      <c r="R46" s="347">
        <v>2.37</v>
      </c>
      <c r="S46" s="347">
        <v>0.3</v>
      </c>
      <c r="T46" s="347">
        <v>13.86</v>
      </c>
      <c r="U46" s="348">
        <v>70.14</v>
      </c>
      <c r="W46" s="346" t="s">
        <v>169</v>
      </c>
      <c r="X46" s="347" t="s">
        <v>97</v>
      </c>
      <c r="Y46" s="347">
        <v>30</v>
      </c>
      <c r="Z46" s="347">
        <v>2.37</v>
      </c>
      <c r="AA46" s="347">
        <v>0.3</v>
      </c>
      <c r="AB46" s="347">
        <v>13.86</v>
      </c>
      <c r="AC46" s="348">
        <v>70.14</v>
      </c>
    </row>
    <row r="47" spans="1:31" ht="15" customHeight="1" x14ac:dyDescent="0.25">
      <c r="A47" s="346" t="s">
        <v>169</v>
      </c>
      <c r="B47" s="347" t="s">
        <v>188</v>
      </c>
      <c r="C47" s="347">
        <v>30</v>
      </c>
      <c r="D47" s="347">
        <v>1.68</v>
      </c>
      <c r="E47" s="347">
        <v>0.33</v>
      </c>
      <c r="F47" s="347">
        <v>14.1</v>
      </c>
      <c r="G47" s="348">
        <v>68.97</v>
      </c>
      <c r="H47" s="346" t="s">
        <v>169</v>
      </c>
      <c r="I47" s="347" t="s">
        <v>188</v>
      </c>
      <c r="J47" s="347">
        <v>30</v>
      </c>
      <c r="K47" s="347">
        <v>1.68</v>
      </c>
      <c r="L47" s="347">
        <v>0.33</v>
      </c>
      <c r="M47" s="347">
        <v>14.1</v>
      </c>
      <c r="N47" s="515">
        <v>68.97</v>
      </c>
      <c r="O47" s="346" t="s">
        <v>169</v>
      </c>
      <c r="P47" s="347" t="s">
        <v>188</v>
      </c>
      <c r="Q47" s="347">
        <v>30</v>
      </c>
      <c r="R47" s="347">
        <v>1.68</v>
      </c>
      <c r="S47" s="347">
        <v>0.33</v>
      </c>
      <c r="T47" s="347">
        <v>14.1</v>
      </c>
      <c r="U47" s="348">
        <v>68.97</v>
      </c>
      <c r="W47" s="346" t="s">
        <v>169</v>
      </c>
      <c r="X47" s="347" t="s">
        <v>177</v>
      </c>
      <c r="Y47" s="347">
        <v>30</v>
      </c>
      <c r="Z47" s="347">
        <v>1.68</v>
      </c>
      <c r="AA47" s="347">
        <v>0.33</v>
      </c>
      <c r="AB47" s="347">
        <v>14.1</v>
      </c>
      <c r="AC47" s="348">
        <v>68.97</v>
      </c>
    </row>
    <row r="48" spans="1:31" ht="15" customHeight="1" x14ac:dyDescent="0.25">
      <c r="A48" s="314"/>
      <c r="B48" s="326" t="s">
        <v>2</v>
      </c>
      <c r="C48" s="8"/>
      <c r="D48" s="7">
        <f>SUM(D41:D47)</f>
        <v>22.39</v>
      </c>
      <c r="E48" s="7">
        <f>SUM(E41:E47)</f>
        <v>27.639999999999997</v>
      </c>
      <c r="F48" s="7">
        <f>SUM(F41:F47)</f>
        <v>141.29000000000002</v>
      </c>
      <c r="G48" s="24">
        <f>SUM(G41:G47)</f>
        <v>782.2</v>
      </c>
      <c r="H48" s="314"/>
      <c r="I48" s="326" t="s">
        <v>2</v>
      </c>
      <c r="J48" s="8"/>
      <c r="K48" s="7">
        <f>SUM(K41:K47)</f>
        <v>27.410000000000004</v>
      </c>
      <c r="L48" s="7">
        <f>SUM(L41:L47)</f>
        <v>23.86</v>
      </c>
      <c r="M48" s="7">
        <f>SUM(M41:M47)</f>
        <v>116.27</v>
      </c>
      <c r="N48" s="513">
        <f>SUM(N41:N47)</f>
        <v>800.63</v>
      </c>
      <c r="O48" s="97"/>
      <c r="P48" s="87" t="s">
        <v>2</v>
      </c>
      <c r="Q48" s="8"/>
      <c r="R48" s="7">
        <f>SUM(R41:R47)</f>
        <v>23.110000000000003</v>
      </c>
      <c r="S48" s="7">
        <f t="shared" ref="S48:U48" si="4">SUM(S41:S47)</f>
        <v>24.34</v>
      </c>
      <c r="T48" s="7">
        <f t="shared" si="4"/>
        <v>101.84</v>
      </c>
      <c r="U48" s="24">
        <f t="shared" si="4"/>
        <v>712.84</v>
      </c>
      <c r="W48" s="97"/>
      <c r="X48" s="87" t="s">
        <v>2</v>
      </c>
      <c r="Y48" s="8"/>
      <c r="Z48" s="7">
        <f>SUM(Z41:Z47)</f>
        <v>21.85</v>
      </c>
      <c r="AA48" s="7">
        <f t="shared" ref="AA48:AC48" si="5">SUM(AA41:AA47)</f>
        <v>22.7</v>
      </c>
      <c r="AB48" s="7">
        <f t="shared" si="5"/>
        <v>112.85</v>
      </c>
      <c r="AC48" s="7">
        <f t="shared" si="5"/>
        <v>679.04</v>
      </c>
    </row>
    <row r="49" spans="1:29" x14ac:dyDescent="0.25">
      <c r="A49" s="491"/>
      <c r="B49" s="264"/>
      <c r="C49" s="264"/>
      <c r="D49" s="264"/>
      <c r="E49" s="264"/>
      <c r="F49" s="264"/>
      <c r="G49" s="492"/>
      <c r="H49" s="491"/>
      <c r="I49" s="264"/>
      <c r="J49" s="264"/>
      <c r="K49" s="264"/>
      <c r="L49" s="264"/>
      <c r="M49" s="264"/>
      <c r="N49" s="264"/>
      <c r="O49" s="252"/>
      <c r="P49" s="253"/>
      <c r="Q49" s="253"/>
      <c r="R49" s="253"/>
      <c r="S49" s="253"/>
      <c r="T49" s="253"/>
      <c r="U49" s="254"/>
      <c r="W49" s="252"/>
      <c r="X49" s="253"/>
      <c r="Y49" s="253"/>
      <c r="Z49" s="253"/>
      <c r="AA49" s="253"/>
      <c r="AB49" s="253"/>
      <c r="AC49" s="254"/>
    </row>
    <row r="50" spans="1:29" x14ac:dyDescent="0.25">
      <c r="A50" s="491"/>
      <c r="B50" s="264"/>
      <c r="C50" s="264"/>
      <c r="D50" s="264"/>
      <c r="E50" s="264"/>
      <c r="F50" s="264"/>
      <c r="G50" s="492"/>
      <c r="H50" s="491"/>
      <c r="I50" s="264"/>
      <c r="J50" s="264"/>
      <c r="K50" s="264"/>
      <c r="L50" s="264"/>
      <c r="M50" s="264"/>
      <c r="N50" s="264"/>
      <c r="O50" s="252"/>
      <c r="P50" s="253"/>
      <c r="Q50" s="253"/>
      <c r="R50" s="253"/>
      <c r="S50" s="253"/>
      <c r="T50" s="253"/>
      <c r="U50" s="254"/>
      <c r="W50" s="252"/>
      <c r="X50" s="253"/>
      <c r="Y50" s="253"/>
      <c r="Z50" s="253"/>
      <c r="AA50" s="253"/>
      <c r="AB50" s="253"/>
      <c r="AC50" s="254"/>
    </row>
    <row r="51" spans="1:29" s="245" customFormat="1" x14ac:dyDescent="0.25">
      <c r="A51" s="491"/>
      <c r="B51" s="264"/>
      <c r="C51" s="264"/>
      <c r="D51" s="264"/>
      <c r="E51" s="264"/>
      <c r="F51" s="264"/>
      <c r="G51" s="492"/>
      <c r="H51" s="491"/>
      <c r="I51" s="264"/>
      <c r="J51" s="264"/>
      <c r="K51" s="264"/>
      <c r="L51" s="264"/>
      <c r="M51" s="264"/>
      <c r="N51" s="264"/>
      <c r="O51" s="491"/>
      <c r="P51" s="264"/>
      <c r="Q51" s="264"/>
      <c r="R51" s="264"/>
      <c r="S51" s="264"/>
      <c r="T51" s="264"/>
      <c r="U51" s="492"/>
      <c r="W51" s="491"/>
      <c r="X51" s="264"/>
      <c r="Y51" s="264"/>
      <c r="Z51" s="264"/>
      <c r="AA51" s="264"/>
      <c r="AB51" s="264"/>
      <c r="AC51" s="492"/>
    </row>
    <row r="52" spans="1:29" s="245" customFormat="1" x14ac:dyDescent="0.25">
      <c r="A52" s="491"/>
      <c r="B52" s="264"/>
      <c r="C52" s="264"/>
      <c r="D52" s="264"/>
      <c r="E52" s="264"/>
      <c r="F52" s="264"/>
      <c r="G52" s="492"/>
      <c r="H52" s="491"/>
      <c r="I52" s="264"/>
      <c r="J52" s="264"/>
      <c r="K52" s="264"/>
      <c r="L52" s="264"/>
      <c r="M52" s="264"/>
      <c r="N52" s="264"/>
      <c r="O52" s="491"/>
      <c r="P52" s="264"/>
      <c r="Q52" s="264"/>
      <c r="R52" s="264"/>
      <c r="S52" s="264"/>
      <c r="T52" s="264"/>
      <c r="U52" s="492"/>
      <c r="W52" s="491"/>
      <c r="X52" s="264"/>
      <c r="Y52" s="264"/>
      <c r="Z52" s="264"/>
      <c r="AA52" s="264"/>
      <c r="AB52" s="264"/>
      <c r="AC52" s="492"/>
    </row>
    <row r="53" spans="1:29" s="245" customFormat="1" ht="20.25" customHeight="1" x14ac:dyDescent="0.35">
      <c r="A53" s="593" t="s">
        <v>179</v>
      </c>
      <c r="B53" s="579"/>
      <c r="C53" s="579"/>
      <c r="D53" s="579"/>
      <c r="E53" s="579"/>
      <c r="F53" s="579"/>
      <c r="G53" s="580"/>
      <c r="H53" s="593" t="s">
        <v>179</v>
      </c>
      <c r="I53" s="579"/>
      <c r="J53" s="579"/>
      <c r="K53" s="579"/>
      <c r="L53" s="579"/>
      <c r="M53" s="579"/>
      <c r="N53" s="579"/>
      <c r="O53" s="593" t="s">
        <v>179</v>
      </c>
      <c r="P53" s="579"/>
      <c r="Q53" s="579"/>
      <c r="R53" s="579"/>
      <c r="S53" s="579"/>
      <c r="T53" s="579"/>
      <c r="U53" s="580"/>
      <c r="W53" s="593" t="s">
        <v>179</v>
      </c>
      <c r="X53" s="579"/>
      <c r="Y53" s="579"/>
      <c r="Z53" s="579"/>
      <c r="AA53" s="579"/>
      <c r="AB53" s="579"/>
      <c r="AC53" s="580"/>
    </row>
    <row r="54" spans="1:29" s="401" customFormat="1" ht="30" customHeight="1" x14ac:dyDescent="0.25">
      <c r="A54" s="113">
        <v>50</v>
      </c>
      <c r="B54" s="91" t="s">
        <v>27</v>
      </c>
      <c r="C54" s="91">
        <v>60</v>
      </c>
      <c r="D54" s="91">
        <v>2</v>
      </c>
      <c r="E54" s="91">
        <v>9</v>
      </c>
      <c r="F54" s="91">
        <v>8.6</v>
      </c>
      <c r="G54" s="102">
        <v>122</v>
      </c>
      <c r="H54" s="94">
        <v>469</v>
      </c>
      <c r="I54" s="89" t="s">
        <v>76</v>
      </c>
      <c r="J54" s="89" t="s">
        <v>174</v>
      </c>
      <c r="K54" s="89">
        <v>37.119999999999997</v>
      </c>
      <c r="L54" s="89">
        <v>27.47</v>
      </c>
      <c r="M54" s="89">
        <v>43.2</v>
      </c>
      <c r="N54" s="519">
        <v>372.79</v>
      </c>
      <c r="O54" s="94" t="s">
        <v>70</v>
      </c>
      <c r="P54" s="89" t="s">
        <v>71</v>
      </c>
      <c r="Q54" s="89">
        <v>100</v>
      </c>
      <c r="R54" s="90">
        <v>15.7</v>
      </c>
      <c r="S54" s="90">
        <v>10.02</v>
      </c>
      <c r="T54" s="90">
        <v>40.1</v>
      </c>
      <c r="U54" s="95">
        <v>245</v>
      </c>
      <c r="V54" s="400"/>
      <c r="W54" s="113" t="s">
        <v>80</v>
      </c>
      <c r="X54" s="512" t="s">
        <v>81</v>
      </c>
      <c r="Y54" s="121">
        <v>100</v>
      </c>
      <c r="Z54" s="121">
        <v>19.41</v>
      </c>
      <c r="AA54" s="121">
        <v>24.85</v>
      </c>
      <c r="AB54" s="121">
        <v>50.05</v>
      </c>
      <c r="AC54" s="122">
        <v>372</v>
      </c>
    </row>
    <row r="55" spans="1:29" s="401" customFormat="1" ht="30.75" customHeight="1" x14ac:dyDescent="0.25">
      <c r="A55" s="103">
        <v>453</v>
      </c>
      <c r="B55" s="121" t="s">
        <v>85</v>
      </c>
      <c r="C55" s="121">
        <v>40</v>
      </c>
      <c r="D55" s="121">
        <v>5.08</v>
      </c>
      <c r="E55" s="121">
        <v>4.3</v>
      </c>
      <c r="F55" s="121">
        <v>0.28000000000000003</v>
      </c>
      <c r="G55" s="122">
        <v>42.8</v>
      </c>
      <c r="H55" s="94">
        <v>692</v>
      </c>
      <c r="I55" s="89" t="s">
        <v>168</v>
      </c>
      <c r="J55" s="89">
        <v>200</v>
      </c>
      <c r="K55" s="89">
        <v>1.4</v>
      </c>
      <c r="L55" s="89">
        <v>1.6</v>
      </c>
      <c r="M55" s="89">
        <v>22.31</v>
      </c>
      <c r="N55" s="519">
        <v>105</v>
      </c>
      <c r="O55" s="103">
        <v>270</v>
      </c>
      <c r="P55" s="78" t="s">
        <v>19</v>
      </c>
      <c r="Q55" s="85">
        <v>200</v>
      </c>
      <c r="R55" s="86">
        <v>4.8499999999999996</v>
      </c>
      <c r="S55" s="86">
        <v>5.04</v>
      </c>
      <c r="T55" s="86">
        <v>32.729999999999997</v>
      </c>
      <c r="U55" s="104">
        <v>195.71</v>
      </c>
      <c r="V55" s="400"/>
      <c r="W55" s="114">
        <v>384</v>
      </c>
      <c r="X55" s="512" t="s">
        <v>82</v>
      </c>
      <c r="Y55" s="121">
        <v>200</v>
      </c>
      <c r="Z55" s="121">
        <v>0</v>
      </c>
      <c r="AA55" s="121">
        <v>0</v>
      </c>
      <c r="AB55" s="121">
        <v>9.98</v>
      </c>
      <c r="AC55" s="122">
        <v>39.92</v>
      </c>
    </row>
    <row r="56" spans="1:29" s="401" customFormat="1" ht="15" customHeight="1" x14ac:dyDescent="0.25">
      <c r="A56" s="103">
        <v>685</v>
      </c>
      <c r="B56" s="129" t="s">
        <v>23</v>
      </c>
      <c r="C56" s="129">
        <v>200</v>
      </c>
      <c r="D56" s="129">
        <v>0.2</v>
      </c>
      <c r="E56" s="129">
        <v>0.05</v>
      </c>
      <c r="F56" s="129">
        <v>15.01</v>
      </c>
      <c r="G56" s="399">
        <v>57</v>
      </c>
      <c r="H56" s="109"/>
      <c r="I56" s="84"/>
      <c r="J56" s="1"/>
      <c r="K56" s="6"/>
      <c r="L56" s="6"/>
      <c r="M56" s="6"/>
      <c r="N56" s="514"/>
      <c r="O56" s="120"/>
      <c r="P56" s="80"/>
      <c r="Q56" s="79"/>
      <c r="R56" s="81"/>
      <c r="S56" s="81"/>
      <c r="T56" s="81"/>
      <c r="U56" s="110"/>
      <c r="V56" s="400"/>
      <c r="W56" s="103"/>
      <c r="X56" s="75"/>
      <c r="Y56" s="85"/>
      <c r="Z56" s="86"/>
      <c r="AA56" s="86"/>
      <c r="AB56" s="86"/>
      <c r="AC56" s="104"/>
    </row>
    <row r="57" spans="1:29" s="401" customFormat="1" ht="15" customHeight="1" x14ac:dyDescent="0.25">
      <c r="A57" s="69"/>
      <c r="B57" s="70"/>
      <c r="C57" s="71"/>
      <c r="D57" s="72"/>
      <c r="E57" s="72"/>
      <c r="F57" s="72"/>
      <c r="G57" s="73"/>
      <c r="H57" s="109"/>
      <c r="I57" s="84"/>
      <c r="J57" s="1"/>
      <c r="K57" s="6"/>
      <c r="L57" s="6"/>
      <c r="M57" s="6"/>
      <c r="N57" s="514"/>
      <c r="O57" s="74"/>
      <c r="P57" s="78"/>
      <c r="Q57" s="77"/>
      <c r="R57" s="76"/>
      <c r="S57" s="76"/>
      <c r="T57" s="76"/>
      <c r="U57" s="111"/>
      <c r="V57" s="400"/>
      <c r="W57" s="103"/>
      <c r="X57" s="75"/>
      <c r="Y57" s="85"/>
      <c r="Z57" s="86"/>
      <c r="AA57" s="86"/>
      <c r="AB57" s="86"/>
      <c r="AC57" s="104"/>
    </row>
    <row r="58" spans="1:29" s="401" customFormat="1" ht="15" customHeight="1" x14ac:dyDescent="0.25">
      <c r="A58" s="314"/>
      <c r="B58" s="326" t="s">
        <v>2</v>
      </c>
      <c r="C58" s="8"/>
      <c r="D58" s="7">
        <f>SUM(D54:D57)</f>
        <v>7.28</v>
      </c>
      <c r="E58" s="7">
        <f t="shared" ref="E58:G58" si="6">SUM(E54:E57)</f>
        <v>13.350000000000001</v>
      </c>
      <c r="F58" s="7">
        <f t="shared" si="6"/>
        <v>23.89</v>
      </c>
      <c r="G58" s="24">
        <f t="shared" si="6"/>
        <v>221.8</v>
      </c>
      <c r="H58" s="314"/>
      <c r="I58" s="326" t="s">
        <v>2</v>
      </c>
      <c r="J58" s="8"/>
      <c r="K58" s="7">
        <f>SUM(K54:K57)</f>
        <v>38.519999999999996</v>
      </c>
      <c r="L58" s="7">
        <f>SUM(L54:L57)</f>
        <v>29.07</v>
      </c>
      <c r="M58" s="7">
        <f>SUM(M54:M57)</f>
        <v>65.510000000000005</v>
      </c>
      <c r="N58" s="513">
        <f>SUM(N54:N57)</f>
        <v>477.79</v>
      </c>
      <c r="O58" s="314"/>
      <c r="P58" s="326" t="s">
        <v>2</v>
      </c>
      <c r="Q58" s="8"/>
      <c r="R58" s="7">
        <f>SUM(R54:R57)</f>
        <v>20.549999999999997</v>
      </c>
      <c r="S58" s="7">
        <f>SUM(S54:S57)</f>
        <v>15.059999999999999</v>
      </c>
      <c r="T58" s="7">
        <f>SUM(T54:T57)</f>
        <v>72.83</v>
      </c>
      <c r="U58" s="24">
        <f>SUM(U54:U57)</f>
        <v>440.71000000000004</v>
      </c>
      <c r="V58" s="400"/>
      <c r="W58" s="314"/>
      <c r="X58" s="326" t="s">
        <v>2</v>
      </c>
      <c r="Y58" s="8"/>
      <c r="Z58" s="7">
        <f>SUM(Z54:Z57)</f>
        <v>19.41</v>
      </c>
      <c r="AA58" s="7">
        <f>SUM(AA54:AA57)</f>
        <v>24.85</v>
      </c>
      <c r="AB58" s="7">
        <f>SUM(AB54:AB57)</f>
        <v>60.03</v>
      </c>
      <c r="AC58" s="24">
        <f>SUM(AC54:AC57)</f>
        <v>411.92</v>
      </c>
    </row>
    <row r="59" spans="1:29" s="245" customFormat="1" ht="15.75" thickBot="1" x14ac:dyDescent="0.3">
      <c r="A59" s="496"/>
      <c r="B59" s="497"/>
      <c r="C59" s="497"/>
      <c r="D59" s="497"/>
      <c r="E59" s="497"/>
      <c r="F59" s="497"/>
      <c r="G59" s="498"/>
      <c r="H59" s="496"/>
      <c r="I59" s="497"/>
      <c r="J59" s="497"/>
      <c r="K59" s="497"/>
      <c r="L59" s="497"/>
      <c r="M59" s="497"/>
      <c r="N59" s="497"/>
      <c r="O59" s="496"/>
      <c r="P59" s="497"/>
      <c r="Q59" s="497"/>
      <c r="R59" s="497"/>
      <c r="S59" s="497"/>
      <c r="T59" s="497"/>
      <c r="U59" s="498"/>
      <c r="W59" s="496"/>
      <c r="X59" s="497"/>
      <c r="Y59" s="497"/>
      <c r="Z59" s="497"/>
      <c r="AA59" s="497"/>
      <c r="AB59" s="497"/>
      <c r="AC59" s="498"/>
    </row>
    <row r="71" spans="1:29" s="359" customFormat="1" ht="30" customHeight="1" x14ac:dyDescent="0.25">
      <c r="A71" s="143"/>
      <c r="B71" s="144"/>
      <c r="C71" s="144"/>
      <c r="D71" s="144"/>
      <c r="E71" s="144"/>
      <c r="F71" s="144"/>
      <c r="G71" s="144"/>
      <c r="H71" s="259"/>
      <c r="I71" s="259"/>
      <c r="J71" s="259"/>
      <c r="K71" s="259"/>
      <c r="L71" s="259"/>
      <c r="M71" s="259"/>
      <c r="N71" s="259"/>
      <c r="O71" s="143"/>
      <c r="P71" s="146"/>
      <c r="Q71" s="146"/>
      <c r="R71" s="146"/>
      <c r="S71" s="146"/>
      <c r="T71" s="146"/>
      <c r="U71" s="146"/>
      <c r="W71" s="143"/>
      <c r="X71" s="146"/>
      <c r="Y71" s="146"/>
      <c r="Z71" s="146"/>
      <c r="AA71" s="146"/>
      <c r="AB71" s="146"/>
      <c r="AC71" s="146"/>
    </row>
    <row r="72" spans="1:29" s="359" customFormat="1" ht="17.25" customHeight="1" x14ac:dyDescent="0.25">
      <c r="A72" s="147"/>
      <c r="B72" s="146"/>
      <c r="C72" s="146"/>
      <c r="D72" s="146"/>
      <c r="E72" s="146"/>
      <c r="F72" s="146"/>
      <c r="G72" s="146"/>
      <c r="H72" s="259"/>
      <c r="I72" s="259"/>
      <c r="J72" s="259"/>
      <c r="K72" s="260"/>
      <c r="L72" s="260"/>
      <c r="M72" s="260"/>
      <c r="N72" s="260"/>
      <c r="O72" s="147"/>
      <c r="P72" s="146"/>
      <c r="Q72" s="143"/>
      <c r="R72" s="146"/>
      <c r="S72" s="146"/>
      <c r="T72" s="146"/>
      <c r="U72" s="146"/>
      <c r="W72" s="143"/>
      <c r="X72" s="146"/>
      <c r="Y72" s="149"/>
      <c r="Z72" s="150"/>
      <c r="AA72" s="150"/>
      <c r="AB72" s="150"/>
      <c r="AC72" s="150"/>
    </row>
    <row r="73" spans="1:29" s="359" customFormat="1" ht="15" customHeight="1" x14ac:dyDescent="0.25">
      <c r="A73" s="147"/>
      <c r="B73" s="146"/>
      <c r="C73" s="146"/>
      <c r="D73" s="146"/>
      <c r="E73" s="146"/>
      <c r="F73" s="146"/>
      <c r="G73" s="146"/>
      <c r="H73" s="154"/>
      <c r="I73" s="139"/>
      <c r="J73" s="152"/>
      <c r="K73" s="153"/>
      <c r="L73" s="153"/>
      <c r="M73" s="153"/>
      <c r="N73" s="153"/>
      <c r="O73" s="155"/>
      <c r="P73" s="156"/>
      <c r="Q73" s="155"/>
      <c r="R73" s="157"/>
      <c r="S73" s="157"/>
      <c r="T73" s="157"/>
      <c r="U73" s="157"/>
      <c r="W73" s="259"/>
      <c r="X73" s="259"/>
      <c r="Y73" s="259"/>
      <c r="Z73" s="260"/>
      <c r="AA73" s="260"/>
      <c r="AB73" s="260"/>
      <c r="AC73" s="260"/>
    </row>
    <row r="74" spans="1:29" s="359" customFormat="1" ht="15" customHeight="1" x14ac:dyDescent="0.25">
      <c r="A74" s="147"/>
      <c r="B74" s="146"/>
      <c r="C74" s="146"/>
      <c r="D74" s="146"/>
      <c r="E74" s="146"/>
      <c r="F74" s="146"/>
      <c r="G74" s="146"/>
      <c r="H74" s="154"/>
      <c r="I74" s="139"/>
      <c r="J74" s="152"/>
      <c r="K74" s="153"/>
      <c r="L74" s="153"/>
      <c r="M74" s="153"/>
      <c r="N74" s="153"/>
      <c r="O74" s="155"/>
      <c r="P74" s="156"/>
      <c r="Q74" s="155"/>
      <c r="R74" s="157"/>
      <c r="S74" s="157"/>
      <c r="T74" s="157"/>
      <c r="U74" s="157"/>
      <c r="W74" s="259"/>
      <c r="X74" s="259"/>
      <c r="Y74" s="259"/>
      <c r="Z74" s="260"/>
      <c r="AA74" s="260"/>
      <c r="AB74" s="260"/>
      <c r="AC74" s="260"/>
    </row>
    <row r="75" spans="1:29" s="264" customFormat="1" ht="21" customHeight="1" x14ac:dyDescent="0.25">
      <c r="A75" s="607"/>
      <c r="B75" s="607"/>
      <c r="C75" s="607"/>
      <c r="D75" s="607"/>
      <c r="E75" s="607"/>
      <c r="F75" s="607"/>
      <c r="G75" s="607"/>
      <c r="H75" s="607"/>
      <c r="I75" s="607"/>
      <c r="J75" s="607"/>
      <c r="K75" s="607"/>
      <c r="L75" s="607"/>
      <c r="M75" s="607"/>
      <c r="N75" s="607"/>
      <c r="O75" s="607"/>
      <c r="P75" s="607"/>
      <c r="Q75" s="607"/>
      <c r="R75" s="607"/>
      <c r="S75" s="607"/>
      <c r="T75" s="607"/>
      <c r="U75" s="607"/>
      <c r="W75" s="607"/>
      <c r="X75" s="607"/>
      <c r="Y75" s="607"/>
      <c r="Z75" s="607"/>
      <c r="AA75" s="607"/>
      <c r="AB75" s="607"/>
      <c r="AC75" s="607"/>
    </row>
    <row r="76" spans="1:29" s="264" customFormat="1" ht="28.5" customHeight="1" x14ac:dyDescent="0.3">
      <c r="A76" s="608"/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W76" s="608"/>
      <c r="X76" s="608"/>
      <c r="Y76" s="608"/>
      <c r="Z76" s="608"/>
      <c r="AA76" s="608"/>
      <c r="AB76" s="608"/>
      <c r="AC76" s="608"/>
    </row>
    <row r="77" spans="1:29" s="264" customFormat="1" x14ac:dyDescent="0.25"/>
    <row r="78" spans="1:29" s="264" customFormat="1" ht="23.25" x14ac:dyDescent="0.35">
      <c r="A78" s="582"/>
      <c r="B78" s="582"/>
      <c r="C78" s="582"/>
      <c r="D78" s="605"/>
      <c r="E78" s="605"/>
      <c r="F78" s="579"/>
      <c r="G78" s="579"/>
      <c r="H78" s="582"/>
      <c r="I78" s="582"/>
      <c r="J78" s="582"/>
      <c r="K78" s="605"/>
      <c r="L78" s="605"/>
      <c r="M78" s="579"/>
      <c r="N78" s="579"/>
      <c r="O78" s="582"/>
      <c r="P78" s="582"/>
      <c r="Q78" s="582"/>
      <c r="R78" s="605"/>
      <c r="S78" s="605"/>
      <c r="T78" s="579"/>
      <c r="U78" s="579"/>
      <c r="W78" s="582"/>
      <c r="X78" s="582"/>
      <c r="Y78" s="582"/>
      <c r="Z78" s="605"/>
      <c r="AA78" s="605"/>
      <c r="AB78" s="579"/>
      <c r="AC78" s="579"/>
    </row>
    <row r="79" spans="1:29" s="264" customFormat="1" ht="23.25" x14ac:dyDescent="0.35">
      <c r="A79" s="579"/>
      <c r="B79" s="579"/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79"/>
      <c r="U79" s="579"/>
      <c r="W79" s="579"/>
      <c r="X79" s="579"/>
      <c r="Y79" s="579"/>
      <c r="Z79" s="579"/>
      <c r="AA79" s="579"/>
      <c r="AB79" s="579"/>
      <c r="AC79" s="579"/>
    </row>
    <row r="80" spans="1:29" s="264" customFormat="1" ht="23.25" x14ac:dyDescent="0.35">
      <c r="A80" s="579"/>
      <c r="B80" s="579"/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9"/>
      <c r="W80" s="579"/>
      <c r="X80" s="579"/>
      <c r="Y80" s="579"/>
      <c r="Z80" s="579"/>
      <c r="AA80" s="579"/>
      <c r="AB80" s="579"/>
      <c r="AC80" s="579"/>
    </row>
    <row r="81" spans="1:29" s="264" customFormat="1" ht="20.25" customHeight="1" x14ac:dyDescent="0.35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W81" s="477"/>
      <c r="X81" s="477"/>
      <c r="Y81" s="477"/>
      <c r="Z81" s="477"/>
      <c r="AA81" s="477"/>
      <c r="AB81" s="477"/>
      <c r="AC81" s="477"/>
    </row>
    <row r="82" spans="1:29" s="359" customFormat="1" ht="30" customHeight="1" x14ac:dyDescent="0.25">
      <c r="A82" s="143"/>
      <c r="B82" s="144"/>
      <c r="C82" s="144"/>
      <c r="D82" s="144"/>
      <c r="E82" s="144"/>
      <c r="F82" s="144"/>
      <c r="G82" s="144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60"/>
      <c r="S82" s="260"/>
      <c r="T82" s="260"/>
      <c r="U82" s="260"/>
      <c r="W82" s="143"/>
      <c r="X82" s="520"/>
      <c r="Y82" s="146"/>
      <c r="Z82" s="146"/>
      <c r="AA82" s="146"/>
      <c r="AB82" s="146"/>
      <c r="AC82" s="146"/>
    </row>
    <row r="83" spans="1:29" s="359" customFormat="1" ht="30.75" customHeight="1" x14ac:dyDescent="0.25">
      <c r="A83" s="147"/>
      <c r="B83" s="146"/>
      <c r="C83" s="146"/>
      <c r="D83" s="146"/>
      <c r="E83" s="146"/>
      <c r="F83" s="146"/>
      <c r="G83" s="146"/>
      <c r="H83" s="259"/>
      <c r="I83" s="259"/>
      <c r="J83" s="259"/>
      <c r="K83" s="259"/>
      <c r="L83" s="259"/>
      <c r="M83" s="259"/>
      <c r="N83" s="259"/>
      <c r="O83" s="147"/>
      <c r="Q83" s="461"/>
      <c r="R83" s="150"/>
      <c r="S83" s="150"/>
      <c r="T83" s="150"/>
      <c r="U83" s="150"/>
      <c r="W83" s="521"/>
      <c r="X83" s="520"/>
      <c r="Y83" s="146"/>
      <c r="Z83" s="146"/>
      <c r="AA83" s="146"/>
      <c r="AB83" s="146"/>
      <c r="AC83" s="146"/>
    </row>
    <row r="84" spans="1:29" s="359" customFormat="1" ht="15" customHeight="1" x14ac:dyDescent="0.25">
      <c r="A84" s="147"/>
      <c r="B84" s="148"/>
      <c r="C84" s="148"/>
      <c r="D84" s="148"/>
      <c r="E84" s="148"/>
      <c r="F84" s="148"/>
      <c r="G84" s="148"/>
      <c r="H84" s="154"/>
      <c r="I84" s="139"/>
      <c r="J84" s="152"/>
      <c r="K84" s="153"/>
      <c r="L84" s="153"/>
      <c r="M84" s="153"/>
      <c r="N84" s="153"/>
      <c r="O84" s="155"/>
      <c r="P84" s="156"/>
      <c r="Q84" s="155"/>
      <c r="R84" s="157"/>
      <c r="S84" s="157"/>
      <c r="T84" s="157"/>
      <c r="U84" s="157"/>
      <c r="W84" s="147"/>
      <c r="X84" s="143"/>
      <c r="Y84" s="461"/>
      <c r="Z84" s="150"/>
      <c r="AA84" s="150"/>
      <c r="AB84" s="150"/>
      <c r="AC84" s="150"/>
    </row>
    <row r="85" spans="1:29" s="359" customFormat="1" ht="15" customHeight="1" x14ac:dyDescent="0.25">
      <c r="A85" s="471"/>
      <c r="B85" s="490"/>
      <c r="C85" s="522"/>
      <c r="D85" s="523"/>
      <c r="E85" s="523"/>
      <c r="F85" s="523"/>
      <c r="G85" s="523"/>
      <c r="H85" s="154"/>
      <c r="I85" s="139"/>
      <c r="J85" s="152"/>
      <c r="K85" s="153"/>
      <c r="L85" s="153"/>
      <c r="M85" s="153"/>
      <c r="N85" s="153"/>
      <c r="O85" s="470"/>
      <c r="Q85" s="471"/>
      <c r="R85" s="473"/>
      <c r="S85" s="473"/>
      <c r="T85" s="473"/>
      <c r="U85" s="473"/>
      <c r="W85" s="147"/>
      <c r="X85" s="143"/>
      <c r="Y85" s="461"/>
      <c r="Z85" s="150"/>
      <c r="AA85" s="150"/>
      <c r="AB85" s="150"/>
      <c r="AC85" s="150"/>
    </row>
    <row r="86" spans="1:29" s="359" customFormat="1" ht="15" customHeight="1" x14ac:dyDescent="0.25">
      <c r="A86" s="334"/>
      <c r="B86" s="333"/>
      <c r="C86" s="67"/>
      <c r="D86" s="68"/>
      <c r="E86" s="68"/>
      <c r="F86" s="68"/>
      <c r="G86" s="68"/>
      <c r="H86" s="334"/>
      <c r="I86" s="333"/>
      <c r="J86" s="67"/>
      <c r="K86" s="68"/>
      <c r="L86" s="68"/>
      <c r="M86" s="68"/>
      <c r="N86" s="68"/>
      <c r="O86" s="334"/>
      <c r="P86" s="333"/>
      <c r="Q86" s="67"/>
      <c r="R86" s="68"/>
      <c r="S86" s="68"/>
      <c r="T86" s="68"/>
      <c r="U86" s="68"/>
      <c r="W86" s="334"/>
      <c r="X86" s="333"/>
      <c r="Y86" s="67"/>
      <c r="Z86" s="68"/>
      <c r="AA86" s="68"/>
      <c r="AB86" s="68"/>
      <c r="AC86" s="68"/>
    </row>
    <row r="87" spans="1:29" s="264" customFormat="1" x14ac:dyDescent="0.25"/>
    <row r="88" spans="1:29" s="264" customFormat="1" x14ac:dyDescent="0.25"/>
    <row r="89" spans="1:29" s="264" customFormat="1" x14ac:dyDescent="0.25"/>
  </sheetData>
  <mergeCells count="148">
    <mergeCell ref="A79:G79"/>
    <mergeCell ref="H79:N79"/>
    <mergeCell ref="O79:U79"/>
    <mergeCell ref="W79:AC79"/>
    <mergeCell ref="A80:G80"/>
    <mergeCell ref="H80:N80"/>
    <mergeCell ref="O80:U80"/>
    <mergeCell ref="W80:AC80"/>
    <mergeCell ref="A76:C76"/>
    <mergeCell ref="D76:G76"/>
    <mergeCell ref="H76:J76"/>
    <mergeCell ref="K76:N76"/>
    <mergeCell ref="O76:Q76"/>
    <mergeCell ref="R76:U76"/>
    <mergeCell ref="W76:Y76"/>
    <mergeCell ref="Z76:AC76"/>
    <mergeCell ref="A78:C78"/>
    <mergeCell ref="D78:E78"/>
    <mergeCell ref="F78:G78"/>
    <mergeCell ref="H78:J78"/>
    <mergeCell ref="K78:L78"/>
    <mergeCell ref="M78:N78"/>
    <mergeCell ref="O78:Q78"/>
    <mergeCell ref="R78:S78"/>
    <mergeCell ref="T78:U78"/>
    <mergeCell ref="W78:Y78"/>
    <mergeCell ref="Z78:AA78"/>
    <mergeCell ref="AB78:AC78"/>
    <mergeCell ref="A75:C75"/>
    <mergeCell ref="D75:G75"/>
    <mergeCell ref="H75:J75"/>
    <mergeCell ref="K75:N75"/>
    <mergeCell ref="O75:Q75"/>
    <mergeCell ref="R75:U75"/>
    <mergeCell ref="W75:Y75"/>
    <mergeCell ref="Z75:AC75"/>
    <mergeCell ref="W22:AC22"/>
    <mergeCell ref="A27:G27"/>
    <mergeCell ref="H27:N27"/>
    <mergeCell ref="O27:U27"/>
    <mergeCell ref="W27:AC27"/>
    <mergeCell ref="W38:AC38"/>
    <mergeCell ref="A37:G37"/>
    <mergeCell ref="H37:N37"/>
    <mergeCell ref="O37:U37"/>
    <mergeCell ref="W37:AC37"/>
    <mergeCell ref="H34:J34"/>
    <mergeCell ref="K36:L36"/>
    <mergeCell ref="M36:N36"/>
    <mergeCell ref="O36:Q36"/>
    <mergeCell ref="R34:U34"/>
    <mergeCell ref="W34:Y34"/>
    <mergeCell ref="Z34:AC34"/>
    <mergeCell ref="A33:C33"/>
    <mergeCell ref="D33:G33"/>
    <mergeCell ref="H33:J33"/>
    <mergeCell ref="R36:S36"/>
    <mergeCell ref="F36:G36"/>
    <mergeCell ref="A5:C5"/>
    <mergeCell ref="D5:E5"/>
    <mergeCell ref="F5:G5"/>
    <mergeCell ref="H5:J5"/>
    <mergeCell ref="K5:L5"/>
    <mergeCell ref="H36:J36"/>
    <mergeCell ref="K34:N34"/>
    <mergeCell ref="O34:Q34"/>
    <mergeCell ref="W36:Y36"/>
    <mergeCell ref="Z36:AA36"/>
    <mergeCell ref="AB36:AC36"/>
    <mergeCell ref="D36:E36"/>
    <mergeCell ref="K33:N33"/>
    <mergeCell ref="O33:Q33"/>
    <mergeCell ref="R33:U33"/>
    <mergeCell ref="W33:Y33"/>
    <mergeCell ref="Z33:AC33"/>
    <mergeCell ref="D34:G34"/>
    <mergeCell ref="A22:G22"/>
    <mergeCell ref="H22:N22"/>
    <mergeCell ref="O22:U22"/>
    <mergeCell ref="K9:M9"/>
    <mergeCell ref="N9:N10"/>
    <mergeCell ref="O9:O10"/>
    <mergeCell ref="P9:P10"/>
    <mergeCell ref="W53:AC53"/>
    <mergeCell ref="A40:G40"/>
    <mergeCell ref="H40:N40"/>
    <mergeCell ref="O40:U40"/>
    <mergeCell ref="W40:AC40"/>
    <mergeCell ref="A12:B12"/>
    <mergeCell ref="H12:I12"/>
    <mergeCell ref="O12:P12"/>
    <mergeCell ref="W12:X12"/>
    <mergeCell ref="T36:U36"/>
    <mergeCell ref="A36:C36"/>
    <mergeCell ref="A38:G38"/>
    <mergeCell ref="H38:N38"/>
    <mergeCell ref="O38:U38"/>
    <mergeCell ref="A34:C34"/>
    <mergeCell ref="A53:G53"/>
    <mergeCell ref="H53:N53"/>
    <mergeCell ref="O53:U53"/>
    <mergeCell ref="O7:U7"/>
    <mergeCell ref="W7:AC7"/>
    <mergeCell ref="A6:G6"/>
    <mergeCell ref="H6:N6"/>
    <mergeCell ref="O6:U6"/>
    <mergeCell ref="W6:AC6"/>
    <mergeCell ref="A9:A10"/>
    <mergeCell ref="B9:B10"/>
    <mergeCell ref="C9:C10"/>
    <mergeCell ref="D9:F9"/>
    <mergeCell ref="G9:G10"/>
    <mergeCell ref="H9:H10"/>
    <mergeCell ref="A7:G7"/>
    <mergeCell ref="H7:N7"/>
    <mergeCell ref="Z9:AB9"/>
    <mergeCell ref="AC9:AC10"/>
    <mergeCell ref="Y9:Y10"/>
    <mergeCell ref="Q9:Q10"/>
    <mergeCell ref="R9:T9"/>
    <mergeCell ref="U9:U10"/>
    <mergeCell ref="W9:W10"/>
    <mergeCell ref="X9:X10"/>
    <mergeCell ref="I9:I10"/>
    <mergeCell ref="J9:J10"/>
    <mergeCell ref="O5:Q5"/>
    <mergeCell ref="R5:S5"/>
    <mergeCell ref="T5:U5"/>
    <mergeCell ref="W5:Y5"/>
    <mergeCell ref="Z5:AA5"/>
    <mergeCell ref="O1:Q1"/>
    <mergeCell ref="R1:U1"/>
    <mergeCell ref="W1:Y1"/>
    <mergeCell ref="Z1:AC1"/>
    <mergeCell ref="O2:Q2"/>
    <mergeCell ref="R2:U2"/>
    <mergeCell ref="W2:Y2"/>
    <mergeCell ref="Z2:AC2"/>
    <mergeCell ref="AB5:AC5"/>
    <mergeCell ref="A2:C2"/>
    <mergeCell ref="D2:G2"/>
    <mergeCell ref="H2:J2"/>
    <mergeCell ref="K2:N2"/>
    <mergeCell ref="A1:C1"/>
    <mergeCell ref="D1:G1"/>
    <mergeCell ref="H1:J1"/>
    <mergeCell ref="K1:N1"/>
    <mergeCell ref="M5:N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4"/>
  <sheetViews>
    <sheetView topLeftCell="C19" workbookViewId="0">
      <selection activeCell="I37" sqref="I37"/>
    </sheetView>
  </sheetViews>
  <sheetFormatPr defaultRowHeight="15" x14ac:dyDescent="0.25"/>
  <cols>
    <col min="1" max="1" width="10.5703125" customWidth="1"/>
    <col min="2" max="2" width="28.140625" customWidth="1"/>
    <col min="7" max="7" width="13.28515625" customWidth="1"/>
    <col min="8" max="8" width="10.5703125" customWidth="1"/>
    <col min="9" max="9" width="28.140625" customWidth="1"/>
    <col min="11" max="11" width="11.7109375" bestFit="1" customWidth="1"/>
    <col min="12" max="12" width="9.5703125" bestFit="1" customWidth="1"/>
    <col min="13" max="13" width="10.5703125" bestFit="1" customWidth="1"/>
    <col min="14" max="14" width="13.28515625" customWidth="1"/>
    <col min="15" max="15" width="10.5703125" customWidth="1"/>
    <col min="16" max="16" width="28.140625" customWidth="1"/>
    <col min="21" max="21" width="13.28515625" customWidth="1"/>
    <col min="22" max="22" width="10.5703125" customWidth="1"/>
    <col min="23" max="23" width="28.140625" customWidth="1"/>
    <col min="28" max="28" width="13.28515625" customWidth="1"/>
    <col min="29" max="29" width="0" hidden="1" customWidth="1"/>
    <col min="30" max="30" width="10.5703125" customWidth="1"/>
    <col min="31" max="31" width="28.140625" customWidth="1"/>
    <col min="36" max="36" width="13.28515625" customWidth="1"/>
  </cols>
  <sheetData>
    <row r="2" spans="1:36" ht="15.75" thickBot="1" x14ac:dyDescent="0.3"/>
    <row r="3" spans="1:36" ht="21" customHeight="1" x14ac:dyDescent="0.25">
      <c r="A3" s="533" t="s">
        <v>11</v>
      </c>
      <c r="B3" s="534"/>
      <c r="C3" s="535"/>
      <c r="D3" s="533" t="s">
        <v>12</v>
      </c>
      <c r="E3" s="534"/>
      <c r="F3" s="534"/>
      <c r="G3" s="535"/>
      <c r="H3" s="533" t="s">
        <v>11</v>
      </c>
      <c r="I3" s="534"/>
      <c r="J3" s="535"/>
      <c r="K3" s="533" t="s">
        <v>12</v>
      </c>
      <c r="L3" s="534"/>
      <c r="M3" s="534"/>
      <c r="N3" s="535"/>
      <c r="O3" s="533" t="s">
        <v>11</v>
      </c>
      <c r="P3" s="534"/>
      <c r="Q3" s="535"/>
      <c r="R3" s="533" t="s">
        <v>12</v>
      </c>
      <c r="S3" s="534"/>
      <c r="T3" s="534"/>
      <c r="U3" s="535"/>
      <c r="V3" s="533" t="s">
        <v>11</v>
      </c>
      <c r="W3" s="534"/>
      <c r="X3" s="535"/>
      <c r="Y3" s="533" t="s">
        <v>12</v>
      </c>
      <c r="Z3" s="534"/>
      <c r="AA3" s="534"/>
      <c r="AB3" s="535"/>
      <c r="AC3" s="158"/>
      <c r="AD3" s="533" t="s">
        <v>11</v>
      </c>
      <c r="AE3" s="534"/>
      <c r="AF3" s="535"/>
      <c r="AG3" s="533" t="s">
        <v>12</v>
      </c>
      <c r="AH3" s="534"/>
      <c r="AI3" s="534"/>
      <c r="AJ3" s="535"/>
    </row>
    <row r="4" spans="1:36" ht="28.5" customHeight="1" thickBot="1" x14ac:dyDescent="0.35">
      <c r="A4" s="536" t="s">
        <v>13</v>
      </c>
      <c r="B4" s="537"/>
      <c r="C4" s="538"/>
      <c r="D4" s="536" t="s">
        <v>91</v>
      </c>
      <c r="E4" s="537"/>
      <c r="F4" s="537"/>
      <c r="G4" s="538"/>
      <c r="H4" s="536" t="s">
        <v>13</v>
      </c>
      <c r="I4" s="537"/>
      <c r="J4" s="538"/>
      <c r="K4" s="536" t="s">
        <v>91</v>
      </c>
      <c r="L4" s="537"/>
      <c r="M4" s="537"/>
      <c r="N4" s="538"/>
      <c r="O4" s="536" t="s">
        <v>13</v>
      </c>
      <c r="P4" s="537"/>
      <c r="Q4" s="538"/>
      <c r="R4" s="536" t="s">
        <v>91</v>
      </c>
      <c r="S4" s="537"/>
      <c r="T4" s="537"/>
      <c r="U4" s="538"/>
      <c r="V4" s="536" t="s">
        <v>13</v>
      </c>
      <c r="W4" s="537"/>
      <c r="X4" s="538"/>
      <c r="Y4" s="536" t="s">
        <v>91</v>
      </c>
      <c r="Z4" s="537"/>
      <c r="AA4" s="537"/>
      <c r="AB4" s="538"/>
      <c r="AC4" s="22"/>
      <c r="AD4" s="536" t="s">
        <v>13</v>
      </c>
      <c r="AE4" s="537"/>
      <c r="AF4" s="538"/>
      <c r="AG4" s="536" t="s">
        <v>91</v>
      </c>
      <c r="AH4" s="537"/>
      <c r="AI4" s="537"/>
      <c r="AJ4" s="538"/>
    </row>
    <row r="5" spans="1:36" ht="10.5" customHeight="1" x14ac:dyDescent="0.25">
      <c r="A5" s="17"/>
      <c r="B5" s="3"/>
      <c r="C5" s="3"/>
      <c r="D5" s="3"/>
      <c r="E5" s="3"/>
      <c r="F5" s="3"/>
      <c r="G5" s="18"/>
      <c r="H5" s="17"/>
      <c r="I5" s="3"/>
      <c r="J5" s="3"/>
      <c r="K5" s="3"/>
      <c r="L5" s="3"/>
      <c r="M5" s="3"/>
      <c r="N5" s="18"/>
      <c r="O5" s="17"/>
      <c r="P5" s="3"/>
      <c r="Q5" s="3"/>
      <c r="R5" s="3"/>
      <c r="S5" s="3"/>
      <c r="T5" s="3"/>
      <c r="U5" s="18"/>
      <c r="V5" s="17"/>
      <c r="W5" s="3"/>
      <c r="X5" s="3"/>
      <c r="Y5" s="3"/>
      <c r="Z5" s="3"/>
      <c r="AA5" s="3"/>
      <c r="AB5" s="18"/>
      <c r="AC5" s="22"/>
      <c r="AD5" s="17"/>
      <c r="AE5" s="3"/>
      <c r="AF5" s="3"/>
      <c r="AG5" s="3"/>
      <c r="AH5" s="3"/>
      <c r="AI5" s="3"/>
      <c r="AJ5" s="18"/>
    </row>
    <row r="6" spans="1:36" s="159" customFormat="1" ht="23.25" x14ac:dyDescent="0.35">
      <c r="A6" s="527" t="s">
        <v>63</v>
      </c>
      <c r="B6" s="528"/>
      <c r="C6" s="528"/>
      <c r="D6" s="529"/>
      <c r="E6" s="529"/>
      <c r="F6" s="525"/>
      <c r="G6" s="526"/>
      <c r="H6" s="527" t="s">
        <v>63</v>
      </c>
      <c r="I6" s="528"/>
      <c r="J6" s="528"/>
      <c r="K6" s="529">
        <v>44264</v>
      </c>
      <c r="L6" s="529"/>
      <c r="M6" s="525"/>
      <c r="N6" s="526"/>
      <c r="O6" s="527" t="s">
        <v>63</v>
      </c>
      <c r="P6" s="528"/>
      <c r="Q6" s="528"/>
      <c r="R6" s="529">
        <v>44265</v>
      </c>
      <c r="S6" s="529"/>
      <c r="T6" s="525"/>
      <c r="U6" s="526"/>
      <c r="V6" s="527" t="s">
        <v>63</v>
      </c>
      <c r="W6" s="528"/>
      <c r="X6" s="528"/>
      <c r="Y6" s="529">
        <v>44266</v>
      </c>
      <c r="Z6" s="529"/>
      <c r="AA6" s="525"/>
      <c r="AB6" s="526"/>
      <c r="AC6" s="160"/>
      <c r="AD6" s="527" t="s">
        <v>63</v>
      </c>
      <c r="AE6" s="528"/>
      <c r="AF6" s="528"/>
      <c r="AG6" s="529">
        <v>44267</v>
      </c>
      <c r="AH6" s="529"/>
      <c r="AI6" s="525"/>
      <c r="AJ6" s="526"/>
    </row>
    <row r="7" spans="1:36" ht="23.25" x14ac:dyDescent="0.35">
      <c r="A7" s="530" t="s">
        <v>3</v>
      </c>
      <c r="B7" s="531"/>
      <c r="C7" s="531"/>
      <c r="D7" s="531"/>
      <c r="E7" s="531"/>
      <c r="F7" s="531"/>
      <c r="G7" s="532"/>
      <c r="H7" s="530" t="s">
        <v>126</v>
      </c>
      <c r="I7" s="531"/>
      <c r="J7" s="531"/>
      <c r="K7" s="531"/>
      <c r="L7" s="531"/>
      <c r="M7" s="531"/>
      <c r="N7" s="532"/>
      <c r="O7" s="530" t="s">
        <v>127</v>
      </c>
      <c r="P7" s="531"/>
      <c r="Q7" s="531"/>
      <c r="R7" s="531"/>
      <c r="S7" s="531"/>
      <c r="T7" s="531"/>
      <c r="U7" s="532"/>
      <c r="V7" s="530" t="s">
        <v>127</v>
      </c>
      <c r="W7" s="531"/>
      <c r="X7" s="531"/>
      <c r="Y7" s="531"/>
      <c r="Z7" s="531"/>
      <c r="AA7" s="531"/>
      <c r="AB7" s="532"/>
      <c r="AC7" s="22"/>
      <c r="AD7" s="530" t="s">
        <v>127</v>
      </c>
      <c r="AE7" s="531"/>
      <c r="AF7" s="531"/>
      <c r="AG7" s="531"/>
      <c r="AH7" s="531"/>
      <c r="AI7" s="531"/>
      <c r="AJ7" s="532"/>
    </row>
    <row r="8" spans="1:36" ht="23.25" x14ac:dyDescent="0.35">
      <c r="A8" s="530" t="s">
        <v>90</v>
      </c>
      <c r="B8" s="531"/>
      <c r="C8" s="531"/>
      <c r="D8" s="531"/>
      <c r="E8" s="531"/>
      <c r="F8" s="531"/>
      <c r="G8" s="532"/>
      <c r="H8" s="530" t="s">
        <v>90</v>
      </c>
      <c r="I8" s="531"/>
      <c r="J8" s="531"/>
      <c r="K8" s="531"/>
      <c r="L8" s="531"/>
      <c r="M8" s="531"/>
      <c r="N8" s="532"/>
      <c r="O8" s="530" t="s">
        <v>90</v>
      </c>
      <c r="P8" s="531"/>
      <c r="Q8" s="531"/>
      <c r="R8" s="531"/>
      <c r="S8" s="531"/>
      <c r="T8" s="531"/>
      <c r="U8" s="532"/>
      <c r="V8" s="530" t="s">
        <v>90</v>
      </c>
      <c r="W8" s="531"/>
      <c r="X8" s="531"/>
      <c r="Y8" s="531"/>
      <c r="Z8" s="531"/>
      <c r="AA8" s="531"/>
      <c r="AB8" s="532"/>
      <c r="AC8" s="22"/>
      <c r="AD8" s="530" t="s">
        <v>90</v>
      </c>
      <c r="AE8" s="531"/>
      <c r="AF8" s="531"/>
      <c r="AG8" s="531"/>
      <c r="AH8" s="531"/>
      <c r="AI8" s="531"/>
      <c r="AJ8" s="532"/>
    </row>
    <row r="9" spans="1:36" ht="23.25" x14ac:dyDescent="0.35">
      <c r="A9" s="408"/>
      <c r="B9" s="409"/>
      <c r="C9" s="409"/>
      <c r="D9" s="409"/>
      <c r="E9" s="409"/>
      <c r="F9" s="409"/>
      <c r="G9" s="410"/>
      <c r="H9" s="408"/>
      <c r="I9" s="409"/>
      <c r="J9" s="409"/>
      <c r="K9" s="409"/>
      <c r="L9" s="409"/>
      <c r="M9" s="409"/>
      <c r="N9" s="410"/>
      <c r="O9" s="408"/>
      <c r="P9" s="409"/>
      <c r="Q9" s="409"/>
      <c r="R9" s="409"/>
      <c r="S9" s="409"/>
      <c r="T9" s="409"/>
      <c r="U9" s="410"/>
      <c r="V9" s="408"/>
      <c r="W9" s="409"/>
      <c r="X9" s="409"/>
      <c r="Y9" s="409"/>
      <c r="Z9" s="409"/>
      <c r="AA9" s="409"/>
      <c r="AB9" s="410"/>
      <c r="AC9" s="22"/>
      <c r="AD9" s="408"/>
      <c r="AE9" s="409"/>
      <c r="AF9" s="409"/>
      <c r="AG9" s="409"/>
      <c r="AH9" s="409"/>
      <c r="AI9" s="409"/>
      <c r="AJ9" s="410"/>
    </row>
    <row r="10" spans="1:36" ht="18" customHeight="1" thickBot="1" x14ac:dyDescent="0.4">
      <c r="A10" s="408"/>
      <c r="B10" s="409"/>
      <c r="C10" s="409"/>
      <c r="D10" s="409"/>
      <c r="E10" s="409"/>
      <c r="F10" s="409"/>
      <c r="G10" s="410"/>
      <c r="H10" s="408"/>
      <c r="I10" s="409"/>
      <c r="J10" s="409"/>
      <c r="K10" s="409"/>
      <c r="L10" s="409"/>
      <c r="M10" s="409"/>
      <c r="N10" s="410"/>
      <c r="O10" s="408"/>
      <c r="P10" s="409"/>
      <c r="Q10" s="409"/>
      <c r="R10" s="409"/>
      <c r="S10" s="409"/>
      <c r="T10" s="409"/>
      <c r="U10" s="410"/>
      <c r="V10" s="408"/>
      <c r="W10" s="409"/>
      <c r="X10" s="409"/>
      <c r="Y10" s="409"/>
      <c r="Z10" s="409"/>
      <c r="AA10" s="409"/>
      <c r="AB10" s="410"/>
      <c r="AC10" s="22"/>
      <c r="AD10" s="408"/>
      <c r="AE10" s="409"/>
      <c r="AF10" s="409"/>
      <c r="AG10" s="409"/>
      <c r="AH10" s="409"/>
      <c r="AI10" s="409"/>
      <c r="AJ10" s="410"/>
    </row>
    <row r="11" spans="1:36" ht="24" customHeight="1" thickBot="1" x14ac:dyDescent="0.3">
      <c r="A11" s="545" t="s">
        <v>21</v>
      </c>
      <c r="B11" s="547" t="s">
        <v>4</v>
      </c>
      <c r="C11" s="549" t="s">
        <v>5</v>
      </c>
      <c r="D11" s="550" t="s">
        <v>6</v>
      </c>
      <c r="E11" s="550"/>
      <c r="F11" s="550"/>
      <c r="G11" s="545" t="s">
        <v>7</v>
      </c>
      <c r="H11" s="545" t="s">
        <v>21</v>
      </c>
      <c r="I11" s="547" t="s">
        <v>4</v>
      </c>
      <c r="J11" s="549" t="s">
        <v>5</v>
      </c>
      <c r="K11" s="550" t="s">
        <v>6</v>
      </c>
      <c r="L11" s="550"/>
      <c r="M11" s="550"/>
      <c r="N11" s="545" t="s">
        <v>7</v>
      </c>
      <c r="O11" s="545" t="s">
        <v>21</v>
      </c>
      <c r="P11" s="547" t="s">
        <v>4</v>
      </c>
      <c r="Q11" s="549" t="s">
        <v>5</v>
      </c>
      <c r="R11" s="550" t="s">
        <v>6</v>
      </c>
      <c r="S11" s="550"/>
      <c r="T11" s="550"/>
      <c r="U11" s="545" t="s">
        <v>7</v>
      </c>
      <c r="V11" s="545" t="s">
        <v>21</v>
      </c>
      <c r="W11" s="547" t="s">
        <v>4</v>
      </c>
      <c r="X11" s="549" t="s">
        <v>5</v>
      </c>
      <c r="Y11" s="550" t="s">
        <v>6</v>
      </c>
      <c r="Z11" s="550"/>
      <c r="AA11" s="550"/>
      <c r="AB11" s="545" t="s">
        <v>7</v>
      </c>
      <c r="AC11" s="22"/>
      <c r="AD11" s="545" t="s">
        <v>21</v>
      </c>
      <c r="AE11" s="547" t="s">
        <v>4</v>
      </c>
      <c r="AF11" s="549" t="s">
        <v>5</v>
      </c>
      <c r="AG11" s="550" t="s">
        <v>6</v>
      </c>
      <c r="AH11" s="550"/>
      <c r="AI11" s="550"/>
      <c r="AJ11" s="545" t="s">
        <v>7</v>
      </c>
    </row>
    <row r="12" spans="1:36" ht="20.25" customHeight="1" thickBot="1" x14ac:dyDescent="0.3">
      <c r="A12" s="546"/>
      <c r="B12" s="548"/>
      <c r="C12" s="548"/>
      <c r="D12" s="411" t="s">
        <v>8</v>
      </c>
      <c r="E12" s="411" t="s">
        <v>9</v>
      </c>
      <c r="F12" s="411" t="s">
        <v>10</v>
      </c>
      <c r="G12" s="546"/>
      <c r="H12" s="546"/>
      <c r="I12" s="548"/>
      <c r="J12" s="548"/>
      <c r="K12" s="411" t="s">
        <v>8</v>
      </c>
      <c r="L12" s="411" t="s">
        <v>9</v>
      </c>
      <c r="M12" s="411" t="s">
        <v>10</v>
      </c>
      <c r="N12" s="546"/>
      <c r="O12" s="546"/>
      <c r="P12" s="548"/>
      <c r="Q12" s="548"/>
      <c r="R12" s="411" t="s">
        <v>8</v>
      </c>
      <c r="S12" s="411" t="s">
        <v>9</v>
      </c>
      <c r="T12" s="411" t="s">
        <v>10</v>
      </c>
      <c r="U12" s="546"/>
      <c r="V12" s="546"/>
      <c r="W12" s="548"/>
      <c r="X12" s="548"/>
      <c r="Y12" s="411" t="s">
        <v>8</v>
      </c>
      <c r="Z12" s="411" t="s">
        <v>9</v>
      </c>
      <c r="AA12" s="411" t="s">
        <v>10</v>
      </c>
      <c r="AB12" s="546"/>
      <c r="AC12" s="22"/>
      <c r="AD12" s="546"/>
      <c r="AE12" s="548"/>
      <c r="AF12" s="548"/>
      <c r="AG12" s="411" t="s">
        <v>8</v>
      </c>
      <c r="AH12" s="411" t="s">
        <v>9</v>
      </c>
      <c r="AI12" s="411" t="s">
        <v>10</v>
      </c>
      <c r="AJ12" s="546"/>
    </row>
    <row r="13" spans="1:36" ht="15.75" thickBot="1" x14ac:dyDescent="0.3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1</v>
      </c>
      <c r="I13" s="2">
        <v>2</v>
      </c>
      <c r="J13" s="2">
        <v>3</v>
      </c>
      <c r="K13" s="2">
        <v>4</v>
      </c>
      <c r="L13" s="2">
        <v>5</v>
      </c>
      <c r="M13" s="2">
        <v>6</v>
      </c>
      <c r="N13" s="2">
        <v>7</v>
      </c>
      <c r="O13" s="2">
        <v>1</v>
      </c>
      <c r="P13" s="2">
        <v>2</v>
      </c>
      <c r="Q13" s="2">
        <v>3</v>
      </c>
      <c r="R13" s="2">
        <v>4</v>
      </c>
      <c r="S13" s="2">
        <v>5</v>
      </c>
      <c r="T13" s="2">
        <v>6</v>
      </c>
      <c r="U13" s="2">
        <v>7</v>
      </c>
      <c r="V13" s="2">
        <v>1</v>
      </c>
      <c r="W13" s="2">
        <v>2</v>
      </c>
      <c r="X13" s="2">
        <v>3</v>
      </c>
      <c r="Y13" s="2">
        <v>4</v>
      </c>
      <c r="Z13" s="2">
        <v>5</v>
      </c>
      <c r="AA13" s="2">
        <v>6</v>
      </c>
      <c r="AB13" s="2">
        <v>7</v>
      </c>
      <c r="AC13" s="22"/>
      <c r="AD13" s="2">
        <v>1</v>
      </c>
      <c r="AE13" s="2">
        <v>2</v>
      </c>
      <c r="AF13" s="2">
        <v>3</v>
      </c>
      <c r="AG13" s="2">
        <v>4</v>
      </c>
      <c r="AH13" s="2">
        <v>5</v>
      </c>
      <c r="AI13" s="2">
        <v>6</v>
      </c>
      <c r="AJ13" s="2">
        <v>7</v>
      </c>
    </row>
    <row r="14" spans="1:36" ht="15.75" x14ac:dyDescent="0.25">
      <c r="A14" s="551" t="s">
        <v>46</v>
      </c>
      <c r="B14" s="552"/>
      <c r="C14" s="16"/>
      <c r="D14" s="16"/>
      <c r="E14" s="16"/>
      <c r="F14" s="16"/>
      <c r="G14" s="19"/>
      <c r="H14" s="553" t="s">
        <v>46</v>
      </c>
      <c r="I14" s="554"/>
      <c r="J14" s="65"/>
      <c r="K14" s="65"/>
      <c r="L14" s="65"/>
      <c r="M14" s="65"/>
      <c r="N14" s="35"/>
      <c r="O14" s="551" t="s">
        <v>46</v>
      </c>
      <c r="P14" s="552"/>
      <c r="Q14" s="16"/>
      <c r="R14" s="16"/>
      <c r="S14" s="16"/>
      <c r="T14" s="16"/>
      <c r="U14" s="19"/>
      <c r="V14" s="551" t="s">
        <v>46</v>
      </c>
      <c r="W14" s="552"/>
      <c r="X14" s="16"/>
      <c r="Y14" s="16"/>
      <c r="Z14" s="16"/>
      <c r="AA14" s="16"/>
      <c r="AB14" s="19"/>
      <c r="AC14" s="22"/>
      <c r="AD14" s="551" t="s">
        <v>46</v>
      </c>
      <c r="AE14" s="552"/>
      <c r="AF14" s="16"/>
      <c r="AG14" s="16"/>
      <c r="AH14" s="16"/>
      <c r="AI14" s="16"/>
      <c r="AJ14" s="19"/>
    </row>
    <row r="15" spans="1:36" s="130" customFormat="1" ht="27" customHeight="1" x14ac:dyDescent="0.25">
      <c r="A15" s="412" t="s">
        <v>105</v>
      </c>
      <c r="B15" s="177" t="s">
        <v>102</v>
      </c>
      <c r="C15" s="181">
        <v>35</v>
      </c>
      <c r="D15" s="86">
        <v>0.93</v>
      </c>
      <c r="E15" s="86">
        <v>0.06</v>
      </c>
      <c r="F15" s="86">
        <v>1.95</v>
      </c>
      <c r="G15" s="104">
        <v>12</v>
      </c>
      <c r="H15" s="415">
        <v>49</v>
      </c>
      <c r="I15" s="75" t="s">
        <v>99</v>
      </c>
      <c r="J15" s="182">
        <v>70</v>
      </c>
      <c r="K15" s="183">
        <v>1.72</v>
      </c>
      <c r="L15" s="183">
        <v>4.99</v>
      </c>
      <c r="M15" s="183">
        <v>5.95</v>
      </c>
      <c r="N15" s="224">
        <v>75.569999999999993</v>
      </c>
      <c r="O15" s="412">
        <v>65</v>
      </c>
      <c r="P15" s="177" t="s">
        <v>96</v>
      </c>
      <c r="Q15" s="181">
        <v>70</v>
      </c>
      <c r="R15" s="86">
        <v>0.77</v>
      </c>
      <c r="S15" s="86">
        <v>0.14000000000000001</v>
      </c>
      <c r="T15" s="86">
        <v>2.66</v>
      </c>
      <c r="U15" s="104">
        <v>15.4</v>
      </c>
      <c r="V15" s="412">
        <v>65</v>
      </c>
      <c r="W15" s="177" t="s">
        <v>121</v>
      </c>
      <c r="X15" s="181">
        <v>60</v>
      </c>
      <c r="Y15" s="86">
        <v>0.64</v>
      </c>
      <c r="Z15" s="86">
        <v>6.12</v>
      </c>
      <c r="AA15" s="86">
        <v>3.35</v>
      </c>
      <c r="AB15" s="104">
        <v>52.59</v>
      </c>
      <c r="AC15" s="167"/>
      <c r="AD15" s="415">
        <v>67</v>
      </c>
      <c r="AE15" s="75" t="s">
        <v>114</v>
      </c>
      <c r="AF15" s="197">
        <v>60</v>
      </c>
      <c r="AG15" s="197">
        <v>1.18</v>
      </c>
      <c r="AH15" s="197">
        <v>6.08</v>
      </c>
      <c r="AI15" s="197">
        <v>3.88</v>
      </c>
      <c r="AJ15" s="180">
        <v>85.03</v>
      </c>
    </row>
    <row r="16" spans="1:36" s="130" customFormat="1" ht="30" customHeight="1" x14ac:dyDescent="0.25">
      <c r="A16" s="412">
        <v>210</v>
      </c>
      <c r="B16" s="75" t="s">
        <v>48</v>
      </c>
      <c r="C16" s="75">
        <v>150</v>
      </c>
      <c r="D16" s="86">
        <v>11.1</v>
      </c>
      <c r="E16" s="86">
        <v>19.8</v>
      </c>
      <c r="F16" s="86">
        <v>2.08</v>
      </c>
      <c r="G16" s="104">
        <v>231.8</v>
      </c>
      <c r="H16" s="412">
        <v>395</v>
      </c>
      <c r="I16" s="75" t="s">
        <v>47</v>
      </c>
      <c r="J16" s="181">
        <v>80</v>
      </c>
      <c r="K16" s="86">
        <v>4.13</v>
      </c>
      <c r="L16" s="86">
        <v>10.7</v>
      </c>
      <c r="M16" s="86">
        <v>20.23</v>
      </c>
      <c r="N16" s="104">
        <v>153.24</v>
      </c>
      <c r="O16" s="412" t="s">
        <v>130</v>
      </c>
      <c r="P16" s="177" t="s">
        <v>113</v>
      </c>
      <c r="Q16" s="196" t="s">
        <v>49</v>
      </c>
      <c r="R16" s="86">
        <v>11.78</v>
      </c>
      <c r="S16" s="86">
        <v>12.91</v>
      </c>
      <c r="T16" s="86">
        <v>14.9</v>
      </c>
      <c r="U16" s="104">
        <v>223</v>
      </c>
      <c r="V16" s="113">
        <v>608</v>
      </c>
      <c r="W16" s="78" t="s">
        <v>107</v>
      </c>
      <c r="X16" s="181">
        <v>80</v>
      </c>
      <c r="Y16" s="86">
        <v>13.4</v>
      </c>
      <c r="Z16" s="86">
        <v>17.899999999999999</v>
      </c>
      <c r="AA16" s="86">
        <v>3.94</v>
      </c>
      <c r="AB16" s="104">
        <v>223.92</v>
      </c>
      <c r="AC16" s="167"/>
      <c r="AD16" s="419">
        <v>381</v>
      </c>
      <c r="AE16" s="177" t="s">
        <v>137</v>
      </c>
      <c r="AF16" s="182" t="s">
        <v>136</v>
      </c>
      <c r="AG16" s="198">
        <v>15.58</v>
      </c>
      <c r="AH16" s="198">
        <v>10.88</v>
      </c>
      <c r="AI16" s="198">
        <v>10.37</v>
      </c>
      <c r="AJ16" s="187">
        <v>102.1</v>
      </c>
    </row>
    <row r="17" spans="1:36" s="130" customFormat="1" ht="31.5" customHeight="1" x14ac:dyDescent="0.25">
      <c r="A17" s="412">
        <v>108</v>
      </c>
      <c r="B17" s="75" t="s">
        <v>97</v>
      </c>
      <c r="C17" s="75">
        <v>30</v>
      </c>
      <c r="D17" s="86">
        <v>3.16</v>
      </c>
      <c r="E17" s="86">
        <v>0.4</v>
      </c>
      <c r="F17" s="86">
        <v>19.04</v>
      </c>
      <c r="G17" s="104">
        <v>94.4</v>
      </c>
      <c r="H17" s="412">
        <v>433</v>
      </c>
      <c r="I17" s="177" t="s">
        <v>158</v>
      </c>
      <c r="J17" s="75">
        <v>200</v>
      </c>
      <c r="K17" s="86">
        <v>7.91</v>
      </c>
      <c r="L17" s="86">
        <v>1.48</v>
      </c>
      <c r="M17" s="86">
        <v>48.75</v>
      </c>
      <c r="N17" s="104">
        <v>239</v>
      </c>
      <c r="O17" s="412">
        <v>679</v>
      </c>
      <c r="P17" s="177" t="s">
        <v>109</v>
      </c>
      <c r="Q17" s="196">
        <v>200</v>
      </c>
      <c r="R17" s="86">
        <v>6.39</v>
      </c>
      <c r="S17" s="86">
        <v>5.68</v>
      </c>
      <c r="T17" s="86">
        <v>41.11</v>
      </c>
      <c r="U17" s="104">
        <v>249.36</v>
      </c>
      <c r="V17" s="103" t="s">
        <v>135</v>
      </c>
      <c r="W17" s="78" t="s">
        <v>0</v>
      </c>
      <c r="X17" s="75">
        <v>200</v>
      </c>
      <c r="Y17" s="86">
        <v>4.32</v>
      </c>
      <c r="Z17" s="86">
        <v>9.89</v>
      </c>
      <c r="AA17" s="86">
        <v>29.4</v>
      </c>
      <c r="AB17" s="104">
        <v>208</v>
      </c>
      <c r="AC17" s="167"/>
      <c r="AD17" s="412">
        <v>679</v>
      </c>
      <c r="AE17" s="177" t="s">
        <v>109</v>
      </c>
      <c r="AF17" s="196">
        <v>200</v>
      </c>
      <c r="AG17" s="86">
        <v>6.39</v>
      </c>
      <c r="AH17" s="86">
        <v>5.68</v>
      </c>
      <c r="AI17" s="86">
        <v>41.11</v>
      </c>
      <c r="AJ17" s="104">
        <v>249.36</v>
      </c>
    </row>
    <row r="18" spans="1:36" s="130" customFormat="1" ht="18.75" customHeight="1" x14ac:dyDescent="0.25">
      <c r="A18" s="416">
        <v>109</v>
      </c>
      <c r="B18" s="75" t="s">
        <v>20</v>
      </c>
      <c r="C18" s="75">
        <v>30</v>
      </c>
      <c r="D18" s="86">
        <v>4.47</v>
      </c>
      <c r="E18" s="86">
        <v>0.36</v>
      </c>
      <c r="F18" s="86">
        <v>26.76</v>
      </c>
      <c r="G18" s="104">
        <v>132.72</v>
      </c>
      <c r="H18" s="412">
        <v>108</v>
      </c>
      <c r="I18" s="75" t="s">
        <v>97</v>
      </c>
      <c r="J18" s="75">
        <v>30</v>
      </c>
      <c r="K18" s="86">
        <v>3.16</v>
      </c>
      <c r="L18" s="86">
        <v>0.4</v>
      </c>
      <c r="M18" s="86">
        <v>19.04</v>
      </c>
      <c r="N18" s="104">
        <v>94.4</v>
      </c>
      <c r="O18" s="412">
        <v>108</v>
      </c>
      <c r="P18" s="75" t="s">
        <v>97</v>
      </c>
      <c r="Q18" s="75">
        <v>30</v>
      </c>
      <c r="R18" s="86">
        <v>3.16</v>
      </c>
      <c r="S18" s="86">
        <v>0.4</v>
      </c>
      <c r="T18" s="86">
        <v>19.04</v>
      </c>
      <c r="U18" s="104">
        <v>94.4</v>
      </c>
      <c r="V18" s="412">
        <v>108</v>
      </c>
      <c r="W18" s="75" t="s">
        <v>97</v>
      </c>
      <c r="X18" s="75">
        <v>30</v>
      </c>
      <c r="Y18" s="86">
        <v>3.16</v>
      </c>
      <c r="Z18" s="86">
        <v>0.4</v>
      </c>
      <c r="AA18" s="86">
        <v>19.04</v>
      </c>
      <c r="AB18" s="104">
        <v>94.4</v>
      </c>
      <c r="AC18" s="167"/>
      <c r="AD18" s="412">
        <v>108</v>
      </c>
      <c r="AE18" s="75" t="s">
        <v>97</v>
      </c>
      <c r="AF18" s="75">
        <v>30</v>
      </c>
      <c r="AG18" s="86">
        <v>3.16</v>
      </c>
      <c r="AH18" s="86">
        <v>0.4</v>
      </c>
      <c r="AI18" s="86">
        <v>19.04</v>
      </c>
      <c r="AJ18" s="104">
        <v>94.4</v>
      </c>
    </row>
    <row r="19" spans="1:36" s="130" customFormat="1" ht="18.75" customHeight="1" x14ac:dyDescent="0.25">
      <c r="A19" s="417" t="s">
        <v>112</v>
      </c>
      <c r="B19" s="75" t="s">
        <v>111</v>
      </c>
      <c r="C19" s="85">
        <v>100</v>
      </c>
      <c r="D19" s="86">
        <v>1.5</v>
      </c>
      <c r="E19" s="86">
        <v>0.5</v>
      </c>
      <c r="F19" s="86">
        <v>21</v>
      </c>
      <c r="G19" s="104">
        <v>96</v>
      </c>
      <c r="H19" s="416">
        <v>109</v>
      </c>
      <c r="I19" s="75" t="s">
        <v>20</v>
      </c>
      <c r="J19" s="75">
        <v>30</v>
      </c>
      <c r="K19" s="86">
        <v>4.47</v>
      </c>
      <c r="L19" s="86">
        <v>0.36</v>
      </c>
      <c r="M19" s="86">
        <v>26.76</v>
      </c>
      <c r="N19" s="104">
        <v>132.72</v>
      </c>
      <c r="O19" s="416">
        <v>109</v>
      </c>
      <c r="P19" s="75" t="s">
        <v>20</v>
      </c>
      <c r="Q19" s="75">
        <v>30</v>
      </c>
      <c r="R19" s="86">
        <v>4.47</v>
      </c>
      <c r="S19" s="86">
        <v>0.36</v>
      </c>
      <c r="T19" s="86">
        <v>26.76</v>
      </c>
      <c r="U19" s="104">
        <v>132.72</v>
      </c>
      <c r="V19" s="416">
        <v>109</v>
      </c>
      <c r="W19" s="75" t="s">
        <v>20</v>
      </c>
      <c r="X19" s="75">
        <v>30</v>
      </c>
      <c r="Y19" s="86">
        <v>4.47</v>
      </c>
      <c r="Z19" s="86">
        <v>0.36</v>
      </c>
      <c r="AA19" s="86">
        <v>26.76</v>
      </c>
      <c r="AB19" s="104">
        <v>132.72</v>
      </c>
      <c r="AC19" s="167"/>
      <c r="AD19" s="416">
        <v>109</v>
      </c>
      <c r="AE19" s="75" t="s">
        <v>20</v>
      </c>
      <c r="AF19" s="75">
        <v>30</v>
      </c>
      <c r="AG19" s="86">
        <v>4.47</v>
      </c>
      <c r="AH19" s="86">
        <v>0.36</v>
      </c>
      <c r="AI19" s="86">
        <v>26.76</v>
      </c>
      <c r="AJ19" s="104">
        <v>132.72</v>
      </c>
    </row>
    <row r="20" spans="1:36" s="130" customFormat="1" ht="18.75" customHeight="1" x14ac:dyDescent="0.25">
      <c r="A20" s="417"/>
      <c r="B20" s="75"/>
      <c r="C20" s="85"/>
      <c r="D20" s="86"/>
      <c r="E20" s="86"/>
      <c r="F20" s="86"/>
      <c r="G20" s="104"/>
      <c r="H20" s="413">
        <v>519</v>
      </c>
      <c r="I20" s="75" t="s">
        <v>23</v>
      </c>
      <c r="J20" s="185">
        <v>200</v>
      </c>
      <c r="K20" s="186">
        <v>1.04</v>
      </c>
      <c r="L20" s="186">
        <v>0.06</v>
      </c>
      <c r="M20" s="186">
        <v>25.17</v>
      </c>
      <c r="N20" s="226">
        <v>106.25</v>
      </c>
      <c r="O20" s="413">
        <v>519</v>
      </c>
      <c r="P20" s="75" t="s">
        <v>23</v>
      </c>
      <c r="Q20" s="185">
        <v>200</v>
      </c>
      <c r="R20" s="186">
        <v>1.04</v>
      </c>
      <c r="S20" s="186">
        <v>0.06</v>
      </c>
      <c r="T20" s="186">
        <v>25.17</v>
      </c>
      <c r="U20" s="226">
        <v>106.25</v>
      </c>
      <c r="V20" s="416"/>
      <c r="W20" s="75"/>
      <c r="X20" s="75"/>
      <c r="Y20" s="86"/>
      <c r="Z20" s="86"/>
      <c r="AA20" s="86"/>
      <c r="AB20" s="104"/>
      <c r="AC20" s="167"/>
      <c r="AD20" s="415">
        <v>510</v>
      </c>
      <c r="AE20" s="75" t="s">
        <v>138</v>
      </c>
      <c r="AF20" s="182">
        <v>200</v>
      </c>
      <c r="AG20" s="183">
        <v>0.46</v>
      </c>
      <c r="AH20" s="183">
        <v>0.1</v>
      </c>
      <c r="AI20" s="183">
        <v>28.13</v>
      </c>
      <c r="AJ20" s="224">
        <v>116.05</v>
      </c>
    </row>
    <row r="21" spans="1:36" s="130" customFormat="1" ht="15" customHeight="1" x14ac:dyDescent="0.25">
      <c r="A21" s="163"/>
      <c r="B21" s="164"/>
      <c r="C21" s="164"/>
      <c r="D21" s="164"/>
      <c r="E21" s="164"/>
      <c r="F21" s="164"/>
      <c r="G21" s="165"/>
      <c r="H21" s="138"/>
      <c r="I21" s="161"/>
      <c r="J21" s="161"/>
      <c r="K21" s="161"/>
      <c r="L21" s="161"/>
      <c r="M21" s="161"/>
      <c r="N21" s="162"/>
      <c r="O21" s="414"/>
      <c r="P21" s="161"/>
      <c r="Q21" s="161"/>
      <c r="R21" s="161"/>
      <c r="S21" s="161"/>
      <c r="T21" s="161"/>
      <c r="U21" s="162"/>
      <c r="V21" s="163"/>
      <c r="W21" s="164"/>
      <c r="X21" s="164"/>
      <c r="Y21" s="424"/>
      <c r="Z21" s="426"/>
      <c r="AA21" s="164"/>
      <c r="AB21" s="427"/>
      <c r="AC21" s="167"/>
      <c r="AD21" s="163"/>
      <c r="AE21" s="161"/>
      <c r="AF21" s="161"/>
      <c r="AG21" s="161"/>
      <c r="AH21" s="161"/>
      <c r="AI21" s="161"/>
      <c r="AJ21" s="162"/>
    </row>
    <row r="22" spans="1:36" s="130" customFormat="1" ht="15" customHeight="1" x14ac:dyDescent="0.25">
      <c r="A22" s="138"/>
      <c r="B22" s="87" t="s">
        <v>2</v>
      </c>
      <c r="C22" s="190"/>
      <c r="D22" s="191">
        <f>SUM(D15:D21)</f>
        <v>21.16</v>
      </c>
      <c r="E22" s="191">
        <f t="shared" ref="E22:G22" si="0">SUM(E15:E21)</f>
        <v>21.119999999999997</v>
      </c>
      <c r="F22" s="191">
        <f t="shared" si="0"/>
        <v>70.83</v>
      </c>
      <c r="G22" s="227">
        <f t="shared" si="0"/>
        <v>566.92000000000007</v>
      </c>
      <c r="H22" s="97"/>
      <c r="I22" s="87" t="s">
        <v>2</v>
      </c>
      <c r="J22" s="190"/>
      <c r="K22" s="191">
        <f>SUM(K15:K21)</f>
        <v>22.43</v>
      </c>
      <c r="L22" s="191">
        <f t="shared" ref="L22:N22" si="1">SUM(L15:L21)</f>
        <v>17.989999999999995</v>
      </c>
      <c r="M22" s="191">
        <f t="shared" si="1"/>
        <v>145.9</v>
      </c>
      <c r="N22" s="191">
        <f t="shared" si="1"/>
        <v>801.18000000000006</v>
      </c>
      <c r="O22" s="138"/>
      <c r="P22" s="87" t="s">
        <v>2</v>
      </c>
      <c r="Q22" s="190"/>
      <c r="R22" s="191">
        <f>SUM(R15:R21)</f>
        <v>27.609999999999996</v>
      </c>
      <c r="S22" s="191">
        <f t="shared" ref="S22:U22" si="2">SUM(S15:S21)</f>
        <v>19.549999999999997</v>
      </c>
      <c r="T22" s="191">
        <f t="shared" si="2"/>
        <v>129.64000000000001</v>
      </c>
      <c r="U22" s="191">
        <f t="shared" si="2"/>
        <v>821.13</v>
      </c>
      <c r="V22" s="138"/>
      <c r="W22" s="87" t="s">
        <v>2</v>
      </c>
      <c r="X22" s="190"/>
      <c r="Y22" s="191">
        <f>SUM(Y15:Y21)</f>
        <v>25.99</v>
      </c>
      <c r="Z22" s="191">
        <f t="shared" ref="Z22:AB22" si="3">SUM(Z15:Z21)</f>
        <v>34.669999999999995</v>
      </c>
      <c r="AA22" s="191">
        <f t="shared" si="3"/>
        <v>82.49</v>
      </c>
      <c r="AB22" s="191">
        <f t="shared" si="3"/>
        <v>711.63</v>
      </c>
      <c r="AC22" s="167"/>
      <c r="AD22" s="138"/>
      <c r="AE22" s="87" t="s">
        <v>2</v>
      </c>
      <c r="AF22" s="190"/>
      <c r="AG22" s="192">
        <f>SUM(AG15:AG21)</f>
        <v>31.240000000000002</v>
      </c>
      <c r="AH22" s="192">
        <f t="shared" ref="AH22:AJ22" si="4">SUM(AH15:AH21)</f>
        <v>23.5</v>
      </c>
      <c r="AI22" s="192">
        <f t="shared" si="4"/>
        <v>129.29000000000002</v>
      </c>
      <c r="AJ22" s="192">
        <f t="shared" si="4"/>
        <v>779.66</v>
      </c>
    </row>
    <row r="25" spans="1:36" x14ac:dyDescent="0.25">
      <c r="J25" s="149"/>
      <c r="K25" s="150"/>
      <c r="L25" s="150"/>
      <c r="M25" s="150"/>
      <c r="N25" s="150"/>
      <c r="X25" s="143"/>
      <c r="Y25" s="150"/>
      <c r="Z25" s="150"/>
      <c r="AA25" s="150"/>
      <c r="AB25" s="150"/>
      <c r="AC25" s="22"/>
      <c r="AD25" s="22"/>
    </row>
    <row r="26" spans="1:36" x14ac:dyDescent="0.25">
      <c r="J26" s="22"/>
      <c r="K26" s="22"/>
      <c r="L26" s="22"/>
      <c r="M26" s="160"/>
      <c r="N26" s="160"/>
      <c r="X26" s="22"/>
      <c r="Y26" s="423"/>
      <c r="Z26" s="423"/>
      <c r="AA26" s="423"/>
      <c r="AB26" s="423"/>
      <c r="AC26" s="150"/>
      <c r="AD26" s="22"/>
    </row>
    <row r="27" spans="1:36" x14ac:dyDescent="0.25">
      <c r="J27" s="22"/>
      <c r="K27" s="422"/>
      <c r="L27" s="422"/>
      <c r="M27" s="422"/>
      <c r="N27" s="422"/>
      <c r="Y27" s="22"/>
      <c r="Z27" s="22"/>
      <c r="AA27" s="22"/>
      <c r="AB27" s="22"/>
      <c r="AC27" s="22"/>
      <c r="AD27" s="22"/>
    </row>
    <row r="28" spans="1:36" x14ac:dyDescent="0.25">
      <c r="J28" s="22"/>
      <c r="K28" s="22"/>
      <c r="L28" s="22"/>
      <c r="M28" s="22"/>
      <c r="N28" s="22"/>
      <c r="Y28" s="22"/>
      <c r="Z28" s="22"/>
      <c r="AA28" s="22"/>
      <c r="AB28" s="22"/>
      <c r="AC28" s="22"/>
      <c r="AD28" s="22"/>
    </row>
    <row r="29" spans="1:36" x14ac:dyDescent="0.25">
      <c r="J29" s="143"/>
      <c r="K29" s="257"/>
      <c r="L29" s="257"/>
      <c r="M29" s="257"/>
      <c r="N29" s="257"/>
      <c r="Y29" s="22"/>
      <c r="Z29" s="22"/>
      <c r="AA29" s="22"/>
      <c r="AB29" s="22"/>
      <c r="AC29" s="22"/>
      <c r="AD29" s="22"/>
    </row>
    <row r="30" spans="1:36" x14ac:dyDescent="0.25">
      <c r="J30" s="160"/>
      <c r="K30" s="420"/>
      <c r="L30" s="420"/>
      <c r="M30" s="420"/>
      <c r="N30" s="420"/>
      <c r="Y30" s="143"/>
      <c r="Z30" s="257"/>
      <c r="AA30" s="257"/>
      <c r="AB30" s="257"/>
      <c r="AC30" s="257"/>
      <c r="AD30" s="22"/>
    </row>
    <row r="31" spans="1:36" x14ac:dyDescent="0.25">
      <c r="J31" s="22"/>
      <c r="K31" s="22"/>
      <c r="L31" s="22"/>
      <c r="M31" s="22"/>
      <c r="N31" s="22"/>
      <c r="Y31" s="22"/>
      <c r="Z31" s="420"/>
      <c r="AA31" s="420"/>
      <c r="AB31" s="420"/>
      <c r="AC31" s="420"/>
      <c r="AD31" s="22"/>
    </row>
    <row r="32" spans="1:36" x14ac:dyDescent="0.25">
      <c r="J32" s="421"/>
      <c r="K32" s="150"/>
      <c r="L32" s="150"/>
      <c r="M32" s="150"/>
      <c r="N32" s="150"/>
      <c r="Y32" s="22"/>
      <c r="Z32" s="22"/>
      <c r="AA32" s="22"/>
      <c r="AB32" s="22"/>
      <c r="AC32" s="22"/>
      <c r="AD32" s="22"/>
    </row>
    <row r="33" spans="10:30" x14ac:dyDescent="0.25">
      <c r="J33" s="160"/>
      <c r="K33" s="422"/>
      <c r="L33" s="422"/>
      <c r="M33" s="422"/>
      <c r="N33" s="422"/>
      <c r="Y33" s="421"/>
      <c r="Z33" s="150"/>
      <c r="AA33" s="150"/>
      <c r="AB33" s="150"/>
      <c r="AC33" s="150"/>
      <c r="AD33" s="150"/>
    </row>
    <row r="34" spans="10:30" x14ac:dyDescent="0.25">
      <c r="Y34" s="22"/>
      <c r="Z34" s="22"/>
      <c r="AA34" s="22"/>
      <c r="AB34" s="22"/>
      <c r="AC34" s="22"/>
      <c r="AD34" s="22"/>
    </row>
  </sheetData>
  <mergeCells count="75">
    <mergeCell ref="AE11:AE12"/>
    <mergeCell ref="AF11:AF12"/>
    <mergeCell ref="P11:P12"/>
    <mergeCell ref="Q11:Q12"/>
    <mergeCell ref="R11:T11"/>
    <mergeCell ref="A14:B14"/>
    <mergeCell ref="H14:I14"/>
    <mergeCell ref="O14:P14"/>
    <mergeCell ref="V14:W14"/>
    <mergeCell ref="AD14:AE14"/>
    <mergeCell ref="AD8:AJ8"/>
    <mergeCell ref="U11:U12"/>
    <mergeCell ref="V11:V12"/>
    <mergeCell ref="W11:W12"/>
    <mergeCell ref="H11:H12"/>
    <mergeCell ref="I11:I12"/>
    <mergeCell ref="J11:J12"/>
    <mergeCell ref="K11:M11"/>
    <mergeCell ref="N11:N12"/>
    <mergeCell ref="O11:O12"/>
    <mergeCell ref="AG11:AI11"/>
    <mergeCell ref="AJ11:AJ12"/>
    <mergeCell ref="X11:X12"/>
    <mergeCell ref="Y11:AA11"/>
    <mergeCell ref="AB11:AB12"/>
    <mergeCell ref="AD11:AD12"/>
    <mergeCell ref="A8:G8"/>
    <mergeCell ref="H8:N8"/>
    <mergeCell ref="O8:U8"/>
    <mergeCell ref="V8:AB8"/>
    <mergeCell ref="A7:G7"/>
    <mergeCell ref="H7:N7"/>
    <mergeCell ref="O7:U7"/>
    <mergeCell ref="V7:AB7"/>
    <mergeCell ref="A11:A12"/>
    <mergeCell ref="B11:B12"/>
    <mergeCell ref="C11:C12"/>
    <mergeCell ref="D11:F11"/>
    <mergeCell ref="G11:G12"/>
    <mergeCell ref="AD7:AJ7"/>
    <mergeCell ref="V4:X4"/>
    <mergeCell ref="Y4:AB4"/>
    <mergeCell ref="AD4:AF4"/>
    <mergeCell ref="AG4:AJ4"/>
    <mergeCell ref="V6:X6"/>
    <mergeCell ref="Y6:Z6"/>
    <mergeCell ref="AA6:AB6"/>
    <mergeCell ref="A6:C6"/>
    <mergeCell ref="D6:E6"/>
    <mergeCell ref="F6:G6"/>
    <mergeCell ref="H6:J6"/>
    <mergeCell ref="K6:L6"/>
    <mergeCell ref="M6:N6"/>
    <mergeCell ref="AD6:AF6"/>
    <mergeCell ref="AG6:AH6"/>
    <mergeCell ref="AI6:AJ6"/>
    <mergeCell ref="O6:Q6"/>
    <mergeCell ref="R6:S6"/>
    <mergeCell ref="T6:U6"/>
    <mergeCell ref="V3:X3"/>
    <mergeCell ref="Y3:AB3"/>
    <mergeCell ref="AD3:AF3"/>
    <mergeCell ref="AG3:AJ3"/>
    <mergeCell ref="A4:C4"/>
    <mergeCell ref="D4:G4"/>
    <mergeCell ref="H4:J4"/>
    <mergeCell ref="K4:N4"/>
    <mergeCell ref="O4:Q4"/>
    <mergeCell ref="R4:U4"/>
    <mergeCell ref="A3:C3"/>
    <mergeCell ref="D3:G3"/>
    <mergeCell ref="H3:J3"/>
    <mergeCell ref="K3:N3"/>
    <mergeCell ref="O3:Q3"/>
    <mergeCell ref="R3:U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opLeftCell="A10" workbookViewId="0">
      <selection activeCell="H66" sqref="H66:N70"/>
    </sheetView>
  </sheetViews>
  <sheetFormatPr defaultRowHeight="15" x14ac:dyDescent="0.25"/>
  <cols>
    <col min="1" max="1" width="10.5703125" style="159" customWidth="1"/>
    <col min="2" max="2" width="27" style="159" customWidth="1"/>
    <col min="3" max="6" width="9.140625" style="159"/>
    <col min="7" max="7" width="13.28515625" style="159" customWidth="1"/>
    <col min="8" max="8" width="10.5703125" style="159" customWidth="1"/>
    <col min="9" max="9" width="26.42578125" style="159" customWidth="1"/>
    <col min="10" max="13" width="9.140625" style="159"/>
    <col min="14" max="14" width="13.28515625" style="159" customWidth="1"/>
    <col min="15" max="15" width="10.5703125" style="159" customWidth="1"/>
    <col min="16" max="16" width="28.140625" style="159" customWidth="1"/>
    <col min="17" max="17" width="7.42578125" style="159" customWidth="1"/>
    <col min="18" max="20" width="9.140625" style="159"/>
    <col min="21" max="21" width="13.28515625" style="159" customWidth="1"/>
    <col min="22" max="22" width="10.5703125" style="159" customWidth="1"/>
    <col min="23" max="23" width="25.85546875" style="159" customWidth="1"/>
    <col min="24" max="27" width="9.140625" style="159"/>
    <col min="28" max="28" width="13.28515625" style="159" customWidth="1"/>
    <col min="29" max="29" width="0" style="159" hidden="1" customWidth="1"/>
    <col min="30" max="30" width="10.5703125" style="159" customWidth="1"/>
    <col min="31" max="31" width="26.42578125" style="159" customWidth="1"/>
    <col min="32" max="35" width="9.140625" style="159"/>
    <col min="36" max="36" width="13.28515625" style="159" customWidth="1"/>
    <col min="37" max="16384" width="9.140625" style="159"/>
  </cols>
  <sheetData>
    <row r="1" spans="1:36" ht="21" customHeight="1" x14ac:dyDescent="0.25">
      <c r="A1" s="564" t="s">
        <v>11</v>
      </c>
      <c r="B1" s="565"/>
      <c r="C1" s="566"/>
      <c r="D1" s="564" t="s">
        <v>12</v>
      </c>
      <c r="E1" s="565"/>
      <c r="F1" s="565"/>
      <c r="G1" s="566"/>
      <c r="H1" s="564" t="s">
        <v>11</v>
      </c>
      <c r="I1" s="565"/>
      <c r="J1" s="566"/>
      <c r="K1" s="564" t="s">
        <v>12</v>
      </c>
      <c r="L1" s="565"/>
      <c r="M1" s="565"/>
      <c r="N1" s="566"/>
      <c r="O1" s="564" t="s">
        <v>11</v>
      </c>
      <c r="P1" s="565"/>
      <c r="Q1" s="566"/>
      <c r="R1" s="564" t="s">
        <v>12</v>
      </c>
      <c r="S1" s="565"/>
      <c r="T1" s="565"/>
      <c r="U1" s="566"/>
      <c r="V1" s="564" t="s">
        <v>11</v>
      </c>
      <c r="W1" s="565"/>
      <c r="X1" s="566"/>
      <c r="Y1" s="564" t="s">
        <v>12</v>
      </c>
      <c r="Z1" s="565"/>
      <c r="AA1" s="565"/>
      <c r="AB1" s="566"/>
      <c r="AD1" s="564" t="s">
        <v>11</v>
      </c>
      <c r="AE1" s="565"/>
      <c r="AF1" s="566"/>
      <c r="AG1" s="564" t="s">
        <v>12</v>
      </c>
      <c r="AH1" s="565"/>
      <c r="AI1" s="565"/>
      <c r="AJ1" s="566"/>
    </row>
    <row r="2" spans="1:36" ht="28.5" customHeight="1" thickBot="1" x14ac:dyDescent="0.35">
      <c r="A2" s="561" t="s">
        <v>13</v>
      </c>
      <c r="B2" s="562"/>
      <c r="C2" s="563"/>
      <c r="D2" s="561" t="s">
        <v>157</v>
      </c>
      <c r="E2" s="562"/>
      <c r="F2" s="562"/>
      <c r="G2" s="563"/>
      <c r="H2" s="561" t="s">
        <v>13</v>
      </c>
      <c r="I2" s="562"/>
      <c r="J2" s="563"/>
      <c r="K2" s="561" t="s">
        <v>157</v>
      </c>
      <c r="L2" s="562"/>
      <c r="M2" s="562"/>
      <c r="N2" s="563"/>
      <c r="O2" s="561" t="s">
        <v>13</v>
      </c>
      <c r="P2" s="562"/>
      <c r="Q2" s="563"/>
      <c r="R2" s="561" t="s">
        <v>157</v>
      </c>
      <c r="S2" s="562"/>
      <c r="T2" s="562"/>
      <c r="U2" s="563"/>
      <c r="V2" s="561" t="s">
        <v>13</v>
      </c>
      <c r="W2" s="562"/>
      <c r="X2" s="563"/>
      <c r="Y2" s="561" t="s">
        <v>157</v>
      </c>
      <c r="Z2" s="562"/>
      <c r="AA2" s="562"/>
      <c r="AB2" s="563"/>
      <c r="AD2" s="561" t="s">
        <v>13</v>
      </c>
      <c r="AE2" s="562"/>
      <c r="AF2" s="563"/>
      <c r="AG2" s="561" t="s">
        <v>157</v>
      </c>
      <c r="AH2" s="562"/>
      <c r="AI2" s="562"/>
      <c r="AJ2" s="563"/>
    </row>
    <row r="3" spans="1:36" ht="16.5" customHeight="1" x14ac:dyDescent="0.25">
      <c r="A3" s="298"/>
      <c r="B3" s="299"/>
      <c r="C3" s="299"/>
      <c r="D3" s="299"/>
      <c r="E3" s="299"/>
      <c r="F3" s="299"/>
      <c r="G3" s="300"/>
      <c r="H3" s="298"/>
      <c r="I3" s="299"/>
      <c r="J3" s="299"/>
      <c r="K3" s="299"/>
      <c r="L3" s="299"/>
      <c r="M3" s="299"/>
      <c r="N3" s="300"/>
      <c r="O3" s="298"/>
      <c r="P3" s="299"/>
      <c r="Q3" s="299"/>
      <c r="R3" s="299"/>
      <c r="S3" s="299"/>
      <c r="T3" s="299"/>
      <c r="U3" s="300"/>
      <c r="V3" s="298"/>
      <c r="W3" s="299"/>
      <c r="X3" s="299"/>
      <c r="Y3" s="299"/>
      <c r="Z3" s="299"/>
      <c r="AA3" s="299"/>
      <c r="AB3" s="300"/>
      <c r="AD3" s="298"/>
      <c r="AE3" s="299"/>
      <c r="AF3" s="299"/>
      <c r="AG3" s="299"/>
      <c r="AH3" s="299"/>
      <c r="AI3" s="299"/>
      <c r="AJ3" s="300"/>
    </row>
    <row r="4" spans="1:36" ht="23.25" x14ac:dyDescent="0.35">
      <c r="A4" s="527" t="s">
        <v>63</v>
      </c>
      <c r="B4" s="528"/>
      <c r="C4" s="528"/>
      <c r="D4" s="560">
        <v>44312</v>
      </c>
      <c r="E4" s="560"/>
      <c r="F4" s="525"/>
      <c r="G4" s="526"/>
      <c r="H4" s="527" t="s">
        <v>63</v>
      </c>
      <c r="I4" s="528"/>
      <c r="J4" s="528"/>
      <c r="K4" s="560">
        <v>44313</v>
      </c>
      <c r="L4" s="560"/>
      <c r="M4" s="525"/>
      <c r="N4" s="526"/>
      <c r="O4" s="527" t="s">
        <v>63</v>
      </c>
      <c r="P4" s="528"/>
      <c r="Q4" s="528"/>
      <c r="R4" s="560">
        <v>44314</v>
      </c>
      <c r="S4" s="560"/>
      <c r="T4" s="525"/>
      <c r="U4" s="526"/>
      <c r="V4" s="527" t="s">
        <v>63</v>
      </c>
      <c r="W4" s="528"/>
      <c r="X4" s="528"/>
      <c r="Y4" s="560">
        <v>44315</v>
      </c>
      <c r="Z4" s="560"/>
      <c r="AA4" s="525"/>
      <c r="AB4" s="526"/>
      <c r="AD4" s="527" t="s">
        <v>63</v>
      </c>
      <c r="AE4" s="528"/>
      <c r="AF4" s="528"/>
      <c r="AG4" s="560">
        <v>44316</v>
      </c>
      <c r="AH4" s="560"/>
      <c r="AI4" s="525"/>
      <c r="AJ4" s="526"/>
    </row>
    <row r="5" spans="1:36" ht="23.25" x14ac:dyDescent="0.35">
      <c r="A5" s="559" t="s">
        <v>3</v>
      </c>
      <c r="B5" s="525"/>
      <c r="C5" s="525"/>
      <c r="D5" s="525"/>
      <c r="E5" s="525"/>
      <c r="F5" s="525"/>
      <c r="G5" s="526"/>
      <c r="H5" s="559" t="s">
        <v>3</v>
      </c>
      <c r="I5" s="525"/>
      <c r="J5" s="525"/>
      <c r="K5" s="525"/>
      <c r="L5" s="525"/>
      <c r="M5" s="525"/>
      <c r="N5" s="526"/>
      <c r="O5" s="559" t="s">
        <v>3</v>
      </c>
      <c r="P5" s="525"/>
      <c r="Q5" s="525"/>
      <c r="R5" s="525"/>
      <c r="S5" s="525"/>
      <c r="T5" s="525"/>
      <c r="U5" s="526"/>
      <c r="V5" s="559" t="s">
        <v>3</v>
      </c>
      <c r="W5" s="525"/>
      <c r="X5" s="525"/>
      <c r="Y5" s="525"/>
      <c r="Z5" s="525"/>
      <c r="AA5" s="525"/>
      <c r="AB5" s="526"/>
      <c r="AD5" s="559" t="s">
        <v>3</v>
      </c>
      <c r="AE5" s="525"/>
      <c r="AF5" s="525"/>
      <c r="AG5" s="525"/>
      <c r="AH5" s="525"/>
      <c r="AI5" s="525"/>
      <c r="AJ5" s="526"/>
    </row>
    <row r="6" spans="1:36" ht="23.25" x14ac:dyDescent="0.35">
      <c r="A6" s="559" t="s">
        <v>90</v>
      </c>
      <c r="B6" s="525"/>
      <c r="C6" s="525"/>
      <c r="D6" s="525"/>
      <c r="E6" s="525"/>
      <c r="F6" s="525"/>
      <c r="G6" s="526"/>
      <c r="H6" s="559" t="s">
        <v>90</v>
      </c>
      <c r="I6" s="525"/>
      <c r="J6" s="525"/>
      <c r="K6" s="525"/>
      <c r="L6" s="525"/>
      <c r="M6" s="525"/>
      <c r="N6" s="526"/>
      <c r="O6" s="559" t="s">
        <v>90</v>
      </c>
      <c r="P6" s="525"/>
      <c r="Q6" s="525"/>
      <c r="R6" s="525"/>
      <c r="S6" s="525"/>
      <c r="T6" s="525"/>
      <c r="U6" s="526"/>
      <c r="V6" s="559" t="s">
        <v>90</v>
      </c>
      <c r="W6" s="525"/>
      <c r="X6" s="525"/>
      <c r="Y6" s="525"/>
      <c r="Z6" s="525"/>
      <c r="AA6" s="525"/>
      <c r="AB6" s="526"/>
      <c r="AD6" s="559" t="s">
        <v>92</v>
      </c>
      <c r="AE6" s="525"/>
      <c r="AF6" s="525"/>
      <c r="AG6" s="525"/>
      <c r="AH6" s="525"/>
      <c r="AI6" s="525"/>
      <c r="AJ6" s="526"/>
    </row>
    <row r="7" spans="1:36" ht="18" customHeight="1" thickBot="1" x14ac:dyDescent="0.4">
      <c r="A7" s="443"/>
      <c r="B7" s="440"/>
      <c r="C7" s="440"/>
      <c r="D7" s="440"/>
      <c r="E7" s="440"/>
      <c r="F7" s="440"/>
      <c r="G7" s="441"/>
      <c r="H7" s="443"/>
      <c r="I7" s="440"/>
      <c r="J7" s="440"/>
      <c r="K7" s="440"/>
      <c r="L7" s="440"/>
      <c r="M7" s="440"/>
      <c r="N7" s="441"/>
      <c r="O7" s="443"/>
      <c r="P7" s="440"/>
      <c r="Q7" s="440"/>
      <c r="R7" s="440"/>
      <c r="S7" s="440"/>
      <c r="T7" s="440"/>
      <c r="U7" s="441"/>
      <c r="V7" s="443"/>
      <c r="W7" s="440"/>
      <c r="X7" s="440"/>
      <c r="Y7" s="440"/>
      <c r="Z7" s="440"/>
      <c r="AA7" s="440"/>
      <c r="AB7" s="441"/>
      <c r="AD7" s="443"/>
      <c r="AE7" s="440"/>
      <c r="AF7" s="440"/>
      <c r="AG7" s="440"/>
      <c r="AH7" s="440"/>
      <c r="AI7" s="440"/>
      <c r="AJ7" s="441"/>
    </row>
    <row r="8" spans="1:36" ht="24" customHeight="1" thickBot="1" x14ac:dyDescent="0.3">
      <c r="A8" s="545" t="s">
        <v>21</v>
      </c>
      <c r="B8" s="547" t="s">
        <v>4</v>
      </c>
      <c r="C8" s="549" t="s">
        <v>5</v>
      </c>
      <c r="D8" s="550" t="s">
        <v>6</v>
      </c>
      <c r="E8" s="550"/>
      <c r="F8" s="550"/>
      <c r="G8" s="545" t="s">
        <v>7</v>
      </c>
      <c r="H8" s="545" t="s">
        <v>21</v>
      </c>
      <c r="I8" s="547" t="s">
        <v>4</v>
      </c>
      <c r="J8" s="549" t="s">
        <v>5</v>
      </c>
      <c r="K8" s="550" t="s">
        <v>6</v>
      </c>
      <c r="L8" s="550"/>
      <c r="M8" s="550"/>
      <c r="N8" s="545" t="s">
        <v>7</v>
      </c>
      <c r="O8" s="545" t="s">
        <v>21</v>
      </c>
      <c r="P8" s="547" t="s">
        <v>4</v>
      </c>
      <c r="Q8" s="549" t="s">
        <v>5</v>
      </c>
      <c r="R8" s="550" t="s">
        <v>6</v>
      </c>
      <c r="S8" s="550"/>
      <c r="T8" s="550"/>
      <c r="U8" s="545" t="s">
        <v>7</v>
      </c>
      <c r="V8" s="545" t="s">
        <v>21</v>
      </c>
      <c r="W8" s="547" t="s">
        <v>4</v>
      </c>
      <c r="X8" s="549" t="s">
        <v>5</v>
      </c>
      <c r="Y8" s="550" t="s">
        <v>6</v>
      </c>
      <c r="Z8" s="550"/>
      <c r="AA8" s="550"/>
      <c r="AB8" s="545" t="s">
        <v>7</v>
      </c>
      <c r="AD8" s="545" t="s">
        <v>21</v>
      </c>
      <c r="AE8" s="547" t="s">
        <v>4</v>
      </c>
      <c r="AF8" s="549" t="s">
        <v>5</v>
      </c>
      <c r="AG8" s="550" t="s">
        <v>6</v>
      </c>
      <c r="AH8" s="550"/>
      <c r="AI8" s="550"/>
      <c r="AJ8" s="545" t="s">
        <v>7</v>
      </c>
    </row>
    <row r="9" spans="1:36" ht="20.25" customHeight="1" thickBot="1" x14ac:dyDescent="0.3">
      <c r="A9" s="546"/>
      <c r="B9" s="548"/>
      <c r="C9" s="548"/>
      <c r="D9" s="442" t="s">
        <v>8</v>
      </c>
      <c r="E9" s="442" t="s">
        <v>9</v>
      </c>
      <c r="F9" s="442" t="s">
        <v>10</v>
      </c>
      <c r="G9" s="546"/>
      <c r="H9" s="546"/>
      <c r="I9" s="548"/>
      <c r="J9" s="548"/>
      <c r="K9" s="442" t="s">
        <v>8</v>
      </c>
      <c r="L9" s="442" t="s">
        <v>9</v>
      </c>
      <c r="M9" s="442" t="s">
        <v>10</v>
      </c>
      <c r="N9" s="546"/>
      <c r="O9" s="546"/>
      <c r="P9" s="548"/>
      <c r="Q9" s="548"/>
      <c r="R9" s="442" t="s">
        <v>8</v>
      </c>
      <c r="S9" s="442" t="s">
        <v>9</v>
      </c>
      <c r="T9" s="442" t="s">
        <v>10</v>
      </c>
      <c r="U9" s="546"/>
      <c r="V9" s="546"/>
      <c r="W9" s="548"/>
      <c r="X9" s="548"/>
      <c r="Y9" s="442" t="s">
        <v>8</v>
      </c>
      <c r="Z9" s="442" t="s">
        <v>9</v>
      </c>
      <c r="AA9" s="442" t="s">
        <v>10</v>
      </c>
      <c r="AB9" s="546"/>
      <c r="AD9" s="546"/>
      <c r="AE9" s="548"/>
      <c r="AF9" s="548"/>
      <c r="AG9" s="442" t="s">
        <v>8</v>
      </c>
      <c r="AH9" s="442" t="s">
        <v>9</v>
      </c>
      <c r="AI9" s="442" t="s">
        <v>10</v>
      </c>
      <c r="AJ9" s="546"/>
    </row>
    <row r="10" spans="1:36" ht="15.75" thickBot="1" x14ac:dyDescent="0.3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1</v>
      </c>
      <c r="I10" s="2">
        <v>2</v>
      </c>
      <c r="J10" s="2">
        <v>3</v>
      </c>
      <c r="K10" s="2">
        <v>4</v>
      </c>
      <c r="L10" s="2">
        <v>5</v>
      </c>
      <c r="M10" s="2">
        <v>6</v>
      </c>
      <c r="N10" s="2">
        <v>7</v>
      </c>
      <c r="O10" s="2">
        <v>1</v>
      </c>
      <c r="P10" s="2">
        <v>2</v>
      </c>
      <c r="Q10" s="2">
        <v>3</v>
      </c>
      <c r="R10" s="2">
        <v>4</v>
      </c>
      <c r="S10" s="2">
        <v>5</v>
      </c>
      <c r="T10" s="2">
        <v>6</v>
      </c>
      <c r="U10" s="2">
        <v>7</v>
      </c>
      <c r="V10" s="2">
        <v>1</v>
      </c>
      <c r="W10" s="2">
        <v>2</v>
      </c>
      <c r="X10" s="2">
        <v>3</v>
      </c>
      <c r="Y10" s="2">
        <v>4</v>
      </c>
      <c r="Z10" s="2">
        <v>5</v>
      </c>
      <c r="AA10" s="2">
        <v>6</v>
      </c>
      <c r="AB10" s="2">
        <v>7</v>
      </c>
      <c r="AC10" s="302"/>
      <c r="AD10" s="2">
        <v>1</v>
      </c>
      <c r="AE10" s="2">
        <v>2</v>
      </c>
      <c r="AF10" s="2">
        <v>3</v>
      </c>
      <c r="AG10" s="2">
        <v>4</v>
      </c>
      <c r="AH10" s="2">
        <v>5</v>
      </c>
      <c r="AI10" s="2">
        <v>6</v>
      </c>
      <c r="AJ10" s="2">
        <v>7</v>
      </c>
    </row>
    <row r="11" spans="1:36" customFormat="1" ht="15.75" x14ac:dyDescent="0.25">
      <c r="A11" s="551" t="s">
        <v>46</v>
      </c>
      <c r="B11" s="552"/>
      <c r="C11" s="16"/>
      <c r="D11" s="16"/>
      <c r="E11" s="16"/>
      <c r="F11" s="16"/>
      <c r="G11" s="19"/>
      <c r="H11" s="553" t="s">
        <v>46</v>
      </c>
      <c r="I11" s="554"/>
      <c r="J11" s="65"/>
      <c r="K11" s="65"/>
      <c r="L11" s="65"/>
      <c r="M11" s="65"/>
      <c r="N11" s="35"/>
      <c r="O11" s="551" t="s">
        <v>46</v>
      </c>
      <c r="P11" s="552"/>
      <c r="Q11" s="16"/>
      <c r="R11" s="16"/>
      <c r="S11" s="16"/>
      <c r="T11" s="16"/>
      <c r="U11" s="19"/>
      <c r="V11" s="551" t="s">
        <v>46</v>
      </c>
      <c r="W11" s="552"/>
      <c r="X11" s="16"/>
      <c r="Y11" s="16"/>
      <c r="Z11" s="16"/>
      <c r="AA11" s="16"/>
      <c r="AB11" s="19"/>
      <c r="AC11" s="22"/>
      <c r="AD11" s="551" t="s">
        <v>46</v>
      </c>
      <c r="AE11" s="552"/>
      <c r="AF11" s="16"/>
      <c r="AG11" s="16"/>
      <c r="AH11" s="16"/>
      <c r="AI11" s="16"/>
      <c r="AJ11" s="19"/>
    </row>
    <row r="12" spans="1:36" s="130" customFormat="1" ht="30.75" customHeight="1" x14ac:dyDescent="0.25">
      <c r="A12" s="412">
        <v>59</v>
      </c>
      <c r="B12" s="177" t="s">
        <v>128</v>
      </c>
      <c r="C12" s="181">
        <v>35</v>
      </c>
      <c r="D12" s="86">
        <v>2.6</v>
      </c>
      <c r="E12" s="86">
        <v>1.66</v>
      </c>
      <c r="F12" s="86">
        <v>4.29</v>
      </c>
      <c r="G12" s="104">
        <v>49</v>
      </c>
      <c r="H12" s="113">
        <v>49</v>
      </c>
      <c r="I12" s="75" t="s">
        <v>99</v>
      </c>
      <c r="J12" s="181">
        <v>60</v>
      </c>
      <c r="K12" s="86">
        <v>1.47</v>
      </c>
      <c r="L12" s="86">
        <v>4.28</v>
      </c>
      <c r="M12" s="86">
        <v>5.0999999999999996</v>
      </c>
      <c r="N12" s="104">
        <v>64.77</v>
      </c>
      <c r="O12" s="412">
        <v>65</v>
      </c>
      <c r="P12" s="177" t="s">
        <v>96</v>
      </c>
      <c r="Q12" s="181">
        <v>60</v>
      </c>
      <c r="R12" s="86">
        <v>0.64</v>
      </c>
      <c r="S12" s="86">
        <v>6.12</v>
      </c>
      <c r="T12" s="86">
        <v>3.35</v>
      </c>
      <c r="U12" s="104">
        <v>52.59</v>
      </c>
      <c r="V12" s="418">
        <v>254</v>
      </c>
      <c r="W12" s="173" t="s">
        <v>131</v>
      </c>
      <c r="X12" s="179" t="s">
        <v>132</v>
      </c>
      <c r="Y12" s="179">
        <v>28</v>
      </c>
      <c r="Z12" s="179">
        <v>19</v>
      </c>
      <c r="AA12" s="179">
        <v>17.12</v>
      </c>
      <c r="AB12" s="171">
        <v>351.25</v>
      </c>
      <c r="AC12" s="167"/>
      <c r="AD12" s="415">
        <v>76</v>
      </c>
      <c r="AE12" s="75" t="s">
        <v>114</v>
      </c>
      <c r="AF12" s="197">
        <v>60</v>
      </c>
      <c r="AG12" s="197">
        <v>1.18</v>
      </c>
      <c r="AH12" s="197">
        <v>6.08</v>
      </c>
      <c r="AI12" s="197">
        <v>3.88</v>
      </c>
      <c r="AJ12" s="180">
        <v>85.03</v>
      </c>
    </row>
    <row r="13" spans="1:36" s="130" customFormat="1" ht="30" customHeight="1" x14ac:dyDescent="0.25">
      <c r="A13" s="412">
        <v>433</v>
      </c>
      <c r="B13" s="75" t="s">
        <v>48</v>
      </c>
      <c r="C13" s="75">
        <v>150</v>
      </c>
      <c r="D13" s="86">
        <v>5.93</v>
      </c>
      <c r="E13" s="86">
        <v>1.1100000000000001</v>
      </c>
      <c r="F13" s="86">
        <v>36.53</v>
      </c>
      <c r="G13" s="104">
        <v>179.25</v>
      </c>
      <c r="H13" s="412">
        <v>395</v>
      </c>
      <c r="I13" s="75" t="s">
        <v>47</v>
      </c>
      <c r="J13" s="181">
        <v>80</v>
      </c>
      <c r="K13" s="86">
        <v>4.13</v>
      </c>
      <c r="L13" s="86">
        <v>10.7</v>
      </c>
      <c r="M13" s="86">
        <v>20.23</v>
      </c>
      <c r="N13" s="104">
        <v>153.24</v>
      </c>
      <c r="O13" s="412" t="s">
        <v>130</v>
      </c>
      <c r="P13" s="177" t="s">
        <v>113</v>
      </c>
      <c r="Q13" s="196" t="s">
        <v>49</v>
      </c>
      <c r="R13" s="86">
        <v>11.78</v>
      </c>
      <c r="S13" s="86">
        <v>12.91</v>
      </c>
      <c r="T13" s="86">
        <v>14.9</v>
      </c>
      <c r="U13" s="104">
        <v>223</v>
      </c>
      <c r="V13" s="228">
        <v>384</v>
      </c>
      <c r="W13" s="177" t="s">
        <v>133</v>
      </c>
      <c r="X13" s="178">
        <v>200</v>
      </c>
      <c r="Y13" s="172">
        <v>4.2</v>
      </c>
      <c r="Z13" s="172">
        <v>3.7</v>
      </c>
      <c r="AA13" s="172">
        <v>20.2</v>
      </c>
      <c r="AB13" s="217">
        <v>161.4</v>
      </c>
      <c r="AC13" s="167"/>
      <c r="AD13" s="419">
        <v>381</v>
      </c>
      <c r="AE13" s="177" t="s">
        <v>137</v>
      </c>
      <c r="AF13" s="182" t="s">
        <v>136</v>
      </c>
      <c r="AG13" s="198">
        <v>15.58</v>
      </c>
      <c r="AH13" s="198">
        <v>10.88</v>
      </c>
      <c r="AI13" s="198">
        <v>10.37</v>
      </c>
      <c r="AJ13" s="187">
        <v>102.1</v>
      </c>
    </row>
    <row r="14" spans="1:36" s="130" customFormat="1" ht="30.75" customHeight="1" x14ac:dyDescent="0.25">
      <c r="A14" s="412">
        <v>108</v>
      </c>
      <c r="B14" s="75" t="s">
        <v>97</v>
      </c>
      <c r="C14" s="75">
        <v>30</v>
      </c>
      <c r="D14" s="86">
        <v>3.16</v>
      </c>
      <c r="E14" s="86">
        <v>0.4</v>
      </c>
      <c r="F14" s="86">
        <v>19.04</v>
      </c>
      <c r="G14" s="104">
        <v>94.4</v>
      </c>
      <c r="H14" s="412">
        <v>433</v>
      </c>
      <c r="I14" s="347" t="s">
        <v>129</v>
      </c>
      <c r="J14" s="75">
        <v>150</v>
      </c>
      <c r="K14" s="86">
        <v>5.93</v>
      </c>
      <c r="L14" s="86">
        <v>1.1100000000000001</v>
      </c>
      <c r="M14" s="86">
        <v>36.53</v>
      </c>
      <c r="N14" s="104">
        <v>179.25</v>
      </c>
      <c r="O14" s="412">
        <v>237</v>
      </c>
      <c r="P14" s="177" t="s">
        <v>109</v>
      </c>
      <c r="Q14" s="196">
        <v>150</v>
      </c>
      <c r="R14" s="86">
        <v>4.7300000000000004</v>
      </c>
      <c r="S14" s="86">
        <v>4.8499999999999996</v>
      </c>
      <c r="T14" s="86">
        <v>39.450000000000003</v>
      </c>
      <c r="U14" s="425">
        <v>113.01</v>
      </c>
      <c r="V14" s="178" t="s">
        <v>112</v>
      </c>
      <c r="W14" s="78" t="s">
        <v>134</v>
      </c>
      <c r="X14" s="174">
        <v>100</v>
      </c>
      <c r="Y14" s="172">
        <v>1.5</v>
      </c>
      <c r="Z14" s="172">
        <v>0.5</v>
      </c>
      <c r="AA14" s="172">
        <v>21</v>
      </c>
      <c r="AB14" s="172">
        <v>96</v>
      </c>
      <c r="AC14" s="167"/>
      <c r="AD14" s="412">
        <v>237</v>
      </c>
      <c r="AE14" s="177" t="s">
        <v>109</v>
      </c>
      <c r="AF14" s="196">
        <v>150</v>
      </c>
      <c r="AG14" s="86">
        <v>4.7300000000000004</v>
      </c>
      <c r="AH14" s="86">
        <v>4.8499999999999996</v>
      </c>
      <c r="AI14" s="86">
        <v>39.450000000000003</v>
      </c>
      <c r="AJ14" s="104">
        <v>113.01</v>
      </c>
    </row>
    <row r="15" spans="1:36" s="130" customFormat="1" ht="15" customHeight="1" x14ac:dyDescent="0.25">
      <c r="A15" s="412">
        <v>109</v>
      </c>
      <c r="B15" s="75" t="s">
        <v>20</v>
      </c>
      <c r="C15" s="85">
        <v>30</v>
      </c>
      <c r="D15" s="86">
        <v>4.47</v>
      </c>
      <c r="E15" s="86">
        <v>0.36</v>
      </c>
      <c r="F15" s="86">
        <v>26.76</v>
      </c>
      <c r="G15" s="104">
        <v>132.72</v>
      </c>
      <c r="H15" s="412">
        <v>108</v>
      </c>
      <c r="I15" s="75" t="s">
        <v>97</v>
      </c>
      <c r="J15" s="75">
        <v>30</v>
      </c>
      <c r="K15" s="86">
        <v>3.16</v>
      </c>
      <c r="L15" s="86">
        <v>0.4</v>
      </c>
      <c r="M15" s="86">
        <v>19.04</v>
      </c>
      <c r="N15" s="104">
        <v>94.4</v>
      </c>
      <c r="O15" s="412">
        <v>108</v>
      </c>
      <c r="P15" s="75" t="s">
        <v>97</v>
      </c>
      <c r="Q15" s="75">
        <v>30</v>
      </c>
      <c r="R15" s="86">
        <v>3.16</v>
      </c>
      <c r="S15" s="86">
        <v>0.4</v>
      </c>
      <c r="T15" s="86">
        <v>19.04</v>
      </c>
      <c r="U15" s="425">
        <v>94.4</v>
      </c>
      <c r="V15" s="178"/>
      <c r="W15" s="78"/>
      <c r="X15" s="77"/>
      <c r="Y15" s="172"/>
      <c r="Z15" s="172"/>
      <c r="AA15" s="172"/>
      <c r="AB15" s="172"/>
      <c r="AC15" s="167"/>
      <c r="AD15" s="412">
        <v>108</v>
      </c>
      <c r="AE15" s="75" t="s">
        <v>97</v>
      </c>
      <c r="AF15" s="75">
        <v>30</v>
      </c>
      <c r="AG15" s="86">
        <v>3.16</v>
      </c>
      <c r="AH15" s="86">
        <v>0.4</v>
      </c>
      <c r="AI15" s="86">
        <v>19.04</v>
      </c>
      <c r="AJ15" s="104">
        <v>94.4</v>
      </c>
    </row>
    <row r="16" spans="1:36" s="130" customFormat="1" ht="15" customHeight="1" x14ac:dyDescent="0.25">
      <c r="A16" s="416">
        <v>376</v>
      </c>
      <c r="B16" s="177" t="s">
        <v>28</v>
      </c>
      <c r="C16" s="181">
        <v>200</v>
      </c>
      <c r="D16" s="75">
        <v>0.52</v>
      </c>
      <c r="E16" s="75">
        <v>0.15</v>
      </c>
      <c r="F16" s="75">
        <v>23.76</v>
      </c>
      <c r="G16" s="184">
        <v>118.1</v>
      </c>
      <c r="H16" s="412">
        <v>109</v>
      </c>
      <c r="I16" s="75" t="s">
        <v>20</v>
      </c>
      <c r="J16" s="75">
        <v>30</v>
      </c>
      <c r="K16" s="86">
        <v>4.47</v>
      </c>
      <c r="L16" s="86">
        <v>0.36</v>
      </c>
      <c r="M16" s="86">
        <v>26.76</v>
      </c>
      <c r="N16" s="104">
        <v>132.72</v>
      </c>
      <c r="O16" s="412">
        <v>109</v>
      </c>
      <c r="P16" s="75" t="s">
        <v>20</v>
      </c>
      <c r="Q16" s="85">
        <v>30</v>
      </c>
      <c r="R16" s="86">
        <v>9.65</v>
      </c>
      <c r="S16" s="86">
        <v>11.36</v>
      </c>
      <c r="T16" s="86">
        <v>3.55</v>
      </c>
      <c r="U16" s="104">
        <v>218.87</v>
      </c>
      <c r="V16" s="414"/>
      <c r="W16" s="161"/>
      <c r="X16" s="161"/>
      <c r="Y16" s="161"/>
      <c r="Z16" s="161"/>
      <c r="AA16" s="161"/>
      <c r="AB16" s="162"/>
      <c r="AC16" s="167"/>
      <c r="AD16" s="412">
        <v>109</v>
      </c>
      <c r="AE16" s="75" t="s">
        <v>20</v>
      </c>
      <c r="AF16" s="85">
        <v>30</v>
      </c>
      <c r="AG16" s="86">
        <v>4.47</v>
      </c>
      <c r="AH16" s="86">
        <v>0.36</v>
      </c>
      <c r="AI16" s="86">
        <v>26.76</v>
      </c>
      <c r="AJ16" s="104">
        <v>132.72</v>
      </c>
    </row>
    <row r="17" spans="1:36" s="130" customFormat="1" ht="15" customHeight="1" x14ac:dyDescent="0.25">
      <c r="A17" s="417" t="s">
        <v>112</v>
      </c>
      <c r="B17" s="75" t="s">
        <v>111</v>
      </c>
      <c r="C17" s="85">
        <v>100</v>
      </c>
      <c r="D17" s="86">
        <v>1.5</v>
      </c>
      <c r="E17" s="86">
        <v>0.5</v>
      </c>
      <c r="F17" s="86">
        <v>21</v>
      </c>
      <c r="G17" s="104">
        <v>96</v>
      </c>
      <c r="H17" s="413">
        <v>519</v>
      </c>
      <c r="I17" s="75" t="s">
        <v>23</v>
      </c>
      <c r="J17" s="185">
        <v>200</v>
      </c>
      <c r="K17" s="186">
        <v>1.04</v>
      </c>
      <c r="L17" s="186">
        <v>0.06</v>
      </c>
      <c r="M17" s="186">
        <v>25.17</v>
      </c>
      <c r="N17" s="226">
        <v>106.25</v>
      </c>
      <c r="O17" s="413">
        <v>512</v>
      </c>
      <c r="P17" s="75" t="s">
        <v>45</v>
      </c>
      <c r="Q17" s="185" t="s">
        <v>104</v>
      </c>
      <c r="R17" s="186">
        <v>0.26</v>
      </c>
      <c r="S17" s="186">
        <v>0.05</v>
      </c>
      <c r="T17" s="186">
        <v>15.22</v>
      </c>
      <c r="U17" s="226">
        <v>59</v>
      </c>
      <c r="V17" s="138"/>
      <c r="W17" s="161"/>
      <c r="X17" s="161"/>
      <c r="Y17" s="161"/>
      <c r="Z17" s="161"/>
      <c r="AA17" s="161"/>
      <c r="AB17" s="162"/>
      <c r="AC17" s="167"/>
      <c r="AD17" s="415">
        <v>510</v>
      </c>
      <c r="AE17" s="75" t="s">
        <v>138</v>
      </c>
      <c r="AF17" s="182">
        <v>200</v>
      </c>
      <c r="AG17" s="183">
        <v>0.46</v>
      </c>
      <c r="AH17" s="183">
        <v>0.1</v>
      </c>
      <c r="AI17" s="183">
        <v>28.13</v>
      </c>
      <c r="AJ17" s="224">
        <v>116.05</v>
      </c>
    </row>
    <row r="18" spans="1:36" s="130" customFormat="1" ht="15" customHeight="1" x14ac:dyDescent="0.25">
      <c r="A18" s="163"/>
      <c r="B18" s="164"/>
      <c r="C18" s="164"/>
      <c r="D18" s="164"/>
      <c r="E18" s="164"/>
      <c r="F18" s="164"/>
      <c r="G18" s="165"/>
      <c r="H18" s="138"/>
      <c r="I18" s="161"/>
      <c r="J18" s="161"/>
      <c r="K18" s="161"/>
      <c r="L18" s="161"/>
      <c r="M18" s="161"/>
      <c r="N18" s="162"/>
      <c r="O18" s="414"/>
      <c r="P18" s="161"/>
      <c r="Q18" s="161"/>
      <c r="R18" s="161"/>
      <c r="S18" s="161"/>
      <c r="T18" s="161"/>
      <c r="U18" s="162"/>
      <c r="V18" s="163"/>
      <c r="W18" s="164"/>
      <c r="X18" s="164"/>
      <c r="Y18" s="164"/>
      <c r="Z18" s="164"/>
      <c r="AA18" s="164"/>
      <c r="AB18" s="165"/>
      <c r="AC18" s="167"/>
      <c r="AD18" s="163"/>
      <c r="AE18" s="161"/>
      <c r="AF18" s="161"/>
      <c r="AG18" s="161"/>
      <c r="AH18" s="161"/>
      <c r="AI18" s="161"/>
      <c r="AJ18" s="162"/>
    </row>
    <row r="19" spans="1:36" s="130" customFormat="1" ht="15" customHeight="1" x14ac:dyDescent="0.25">
      <c r="A19" s="138"/>
      <c r="B19" s="87" t="s">
        <v>2</v>
      </c>
      <c r="C19" s="190"/>
      <c r="D19" s="191">
        <f>SUM(D12:D18)</f>
        <v>18.18</v>
      </c>
      <c r="E19" s="191">
        <f t="shared" ref="E19:G19" si="0">SUM(E12:E18)</f>
        <v>4.18</v>
      </c>
      <c r="F19" s="191">
        <f t="shared" si="0"/>
        <v>131.38</v>
      </c>
      <c r="G19" s="227">
        <f t="shared" si="0"/>
        <v>669.47</v>
      </c>
      <c r="H19" s="97"/>
      <c r="I19" s="87" t="s">
        <v>2</v>
      </c>
      <c r="J19" s="190"/>
      <c r="K19" s="191">
        <f>SUM(K12:K18)</f>
        <v>20.2</v>
      </c>
      <c r="L19" s="191">
        <f t="shared" ref="L19:N19" si="1">SUM(L12:L18)</f>
        <v>16.909999999999997</v>
      </c>
      <c r="M19" s="191">
        <f t="shared" si="1"/>
        <v>132.83000000000001</v>
      </c>
      <c r="N19" s="191">
        <f t="shared" si="1"/>
        <v>730.63</v>
      </c>
      <c r="O19" s="138"/>
      <c r="P19" s="87" t="s">
        <v>2</v>
      </c>
      <c r="Q19" s="190"/>
      <c r="R19" s="191">
        <f>SUM(R12:R18)</f>
        <v>30.220000000000002</v>
      </c>
      <c r="S19" s="191">
        <f t="shared" ref="S19:U19" si="2">SUM(S12:S18)</f>
        <v>35.69</v>
      </c>
      <c r="T19" s="191">
        <f t="shared" si="2"/>
        <v>95.51</v>
      </c>
      <c r="U19" s="227">
        <f t="shared" si="2"/>
        <v>760.87</v>
      </c>
      <c r="V19" s="138"/>
      <c r="W19" s="87" t="s">
        <v>2</v>
      </c>
      <c r="X19" s="190"/>
      <c r="Y19" s="192">
        <f>SUM(Y12:Y18)</f>
        <v>33.700000000000003</v>
      </c>
      <c r="Z19" s="192">
        <f t="shared" ref="Z19:AB19" si="3">SUM(Z12:Z18)</f>
        <v>23.2</v>
      </c>
      <c r="AA19" s="192">
        <f t="shared" si="3"/>
        <v>58.32</v>
      </c>
      <c r="AB19" s="193">
        <f t="shared" si="3"/>
        <v>608.65</v>
      </c>
      <c r="AC19" s="167"/>
      <c r="AD19" s="138"/>
      <c r="AE19" s="87" t="s">
        <v>2</v>
      </c>
      <c r="AF19" s="190"/>
      <c r="AG19" s="192">
        <f>SUM(AG12:AG18)</f>
        <v>29.580000000000002</v>
      </c>
      <c r="AH19" s="192">
        <f t="shared" ref="AH19:AJ19" si="4">SUM(AH12:AH18)</f>
        <v>22.67</v>
      </c>
      <c r="AI19" s="192">
        <f t="shared" si="4"/>
        <v>127.63000000000001</v>
      </c>
      <c r="AJ19" s="193">
        <f t="shared" si="4"/>
        <v>643.30999999999995</v>
      </c>
    </row>
    <row r="20" spans="1:36" s="130" customFormat="1" x14ac:dyDescent="0.25">
      <c r="A20" s="166"/>
      <c r="B20" s="167"/>
      <c r="C20" s="167"/>
      <c r="D20" s="167"/>
      <c r="E20" s="167"/>
      <c r="F20" s="167"/>
      <c r="G20" s="168"/>
      <c r="H20" s="166"/>
      <c r="I20" s="167"/>
      <c r="J20" s="167"/>
      <c r="K20" s="167"/>
      <c r="L20" s="167"/>
      <c r="M20" s="167"/>
      <c r="N20" s="168"/>
      <c r="O20" s="166"/>
      <c r="P20" s="167"/>
      <c r="Q20" s="167"/>
      <c r="R20" s="167"/>
      <c r="S20" s="167"/>
      <c r="T20" s="167"/>
      <c r="U20" s="168"/>
      <c r="V20" s="166"/>
      <c r="W20" s="167"/>
      <c r="X20" s="167"/>
      <c r="Y20" s="167"/>
      <c r="Z20" s="167"/>
      <c r="AA20" s="167"/>
      <c r="AB20" s="168"/>
      <c r="AC20" s="167"/>
      <c r="AD20" s="166"/>
      <c r="AE20" s="167"/>
      <c r="AF20" s="167"/>
      <c r="AG20" s="167"/>
      <c r="AH20" s="167"/>
      <c r="AI20" s="167"/>
      <c r="AJ20" s="168"/>
    </row>
    <row r="21" spans="1:36" s="130" customFormat="1" x14ac:dyDescent="0.25">
      <c r="A21" s="166"/>
      <c r="B21" s="167"/>
      <c r="C21" s="167"/>
      <c r="D21" s="167"/>
      <c r="E21" s="167"/>
      <c r="F21" s="167"/>
      <c r="G21" s="168"/>
      <c r="H21" s="166"/>
      <c r="I21" s="167"/>
      <c r="J21" s="167"/>
      <c r="K21" s="167"/>
      <c r="L21" s="167"/>
      <c r="M21" s="167"/>
      <c r="N21" s="168"/>
      <c r="O21" s="166"/>
      <c r="P21" s="167"/>
      <c r="Q21" s="167"/>
      <c r="R21" s="167"/>
      <c r="S21" s="167"/>
      <c r="T21" s="167"/>
      <c r="U21" s="168"/>
      <c r="V21" s="166"/>
      <c r="W21" s="167"/>
      <c r="X21" s="167"/>
      <c r="Y21" s="167"/>
      <c r="Z21" s="167"/>
      <c r="AA21" s="167"/>
      <c r="AB21" s="168"/>
      <c r="AC21" s="167"/>
      <c r="AD21" s="166"/>
      <c r="AE21" s="167"/>
      <c r="AF21" s="167"/>
      <c r="AG21" s="167"/>
      <c r="AH21" s="167"/>
      <c r="AI21" s="167"/>
      <c r="AJ21" s="168"/>
    </row>
    <row r="22" spans="1:36" s="145" customFormat="1" ht="15.75" x14ac:dyDescent="0.25">
      <c r="A22" s="539" t="s">
        <v>50</v>
      </c>
      <c r="B22" s="540"/>
      <c r="C22" s="540"/>
      <c r="D22" s="540"/>
      <c r="E22" s="540"/>
      <c r="F22" s="540"/>
      <c r="G22" s="541"/>
      <c r="H22" s="539" t="s">
        <v>50</v>
      </c>
      <c r="I22" s="540"/>
      <c r="J22" s="540"/>
      <c r="K22" s="540"/>
      <c r="L22" s="540"/>
      <c r="M22" s="540"/>
      <c r="N22" s="541"/>
      <c r="O22" s="539" t="s">
        <v>50</v>
      </c>
      <c r="P22" s="542"/>
      <c r="Q22" s="542"/>
      <c r="R22" s="542"/>
      <c r="S22" s="542"/>
      <c r="T22" s="542"/>
      <c r="U22" s="543"/>
      <c r="V22" s="544" t="s">
        <v>50</v>
      </c>
      <c r="W22" s="542"/>
      <c r="X22" s="542"/>
      <c r="Y22" s="542"/>
      <c r="Z22" s="542"/>
      <c r="AA22" s="542"/>
      <c r="AB22" s="543"/>
      <c r="AD22" s="544" t="s">
        <v>50</v>
      </c>
      <c r="AE22" s="542"/>
      <c r="AF22" s="542"/>
      <c r="AG22" s="542"/>
      <c r="AH22" s="542"/>
      <c r="AI22" s="542"/>
      <c r="AJ22" s="543"/>
    </row>
    <row r="23" spans="1:36" s="130" customFormat="1" ht="27.95" customHeight="1" x14ac:dyDescent="0.25">
      <c r="A23" s="103">
        <v>102</v>
      </c>
      <c r="B23" s="194" t="s">
        <v>94</v>
      </c>
      <c r="C23" s="428">
        <v>250</v>
      </c>
      <c r="D23" s="428">
        <v>5.87</v>
      </c>
      <c r="E23" s="428">
        <v>5.55</v>
      </c>
      <c r="F23" s="428">
        <v>19.260000000000002</v>
      </c>
      <c r="G23" s="429">
        <v>150.87</v>
      </c>
      <c r="H23" s="103">
        <v>204</v>
      </c>
      <c r="I23" s="75" t="s">
        <v>98</v>
      </c>
      <c r="J23" s="75">
        <v>250</v>
      </c>
      <c r="K23" s="86">
        <v>2.14</v>
      </c>
      <c r="L23" s="86">
        <v>4.4800000000000004</v>
      </c>
      <c r="M23" s="86">
        <v>17.46</v>
      </c>
      <c r="N23" s="104">
        <v>121</v>
      </c>
      <c r="O23" s="412">
        <v>37</v>
      </c>
      <c r="P23" s="173" t="s">
        <v>100</v>
      </c>
      <c r="Q23" s="75">
        <v>250</v>
      </c>
      <c r="R23" s="86">
        <v>1.9</v>
      </c>
      <c r="S23" s="86">
        <v>6.66</v>
      </c>
      <c r="T23" s="86">
        <v>10.81</v>
      </c>
      <c r="U23" s="104">
        <v>111.11</v>
      </c>
      <c r="V23" s="103">
        <v>41</v>
      </c>
      <c r="W23" s="176" t="s">
        <v>106</v>
      </c>
      <c r="X23" s="75">
        <v>250</v>
      </c>
      <c r="Y23" s="86">
        <v>5.03</v>
      </c>
      <c r="Z23" s="86">
        <v>11.3</v>
      </c>
      <c r="AA23" s="86">
        <v>32.380000000000003</v>
      </c>
      <c r="AB23" s="104">
        <v>149.6</v>
      </c>
      <c r="AC23" s="220"/>
      <c r="AD23" s="103" t="s">
        <v>139</v>
      </c>
      <c r="AE23" s="75" t="s">
        <v>108</v>
      </c>
      <c r="AF23" s="75">
        <v>250</v>
      </c>
      <c r="AG23" s="86">
        <v>1.77</v>
      </c>
      <c r="AH23" s="86">
        <v>4.05</v>
      </c>
      <c r="AI23" s="86">
        <v>9.5399999999999991</v>
      </c>
      <c r="AJ23" s="104">
        <v>81.8</v>
      </c>
    </row>
    <row r="24" spans="1:36" s="130" customFormat="1" ht="33" customHeight="1" x14ac:dyDescent="0.25">
      <c r="A24" s="103">
        <v>395</v>
      </c>
      <c r="B24" s="194" t="s">
        <v>47</v>
      </c>
      <c r="C24" s="428">
        <v>80</v>
      </c>
      <c r="D24" s="428">
        <v>4.13</v>
      </c>
      <c r="E24" s="428">
        <v>10.7</v>
      </c>
      <c r="F24" s="428">
        <v>20.23</v>
      </c>
      <c r="G24" s="429">
        <v>153.24</v>
      </c>
      <c r="H24" s="103">
        <v>433</v>
      </c>
      <c r="I24" s="347" t="s">
        <v>129</v>
      </c>
      <c r="J24" s="75">
        <v>150</v>
      </c>
      <c r="K24" s="86">
        <v>8.61</v>
      </c>
      <c r="L24" s="86">
        <v>5.79</v>
      </c>
      <c r="M24" s="86">
        <v>20.23</v>
      </c>
      <c r="N24" s="104">
        <v>130.71</v>
      </c>
      <c r="O24" s="412">
        <v>291</v>
      </c>
      <c r="P24" s="78" t="s">
        <v>101</v>
      </c>
      <c r="Q24" s="75">
        <v>150</v>
      </c>
      <c r="R24" s="86">
        <v>12.71</v>
      </c>
      <c r="S24" s="86">
        <v>7.85</v>
      </c>
      <c r="T24" s="86">
        <v>26.8</v>
      </c>
      <c r="U24" s="104">
        <v>229</v>
      </c>
      <c r="V24" s="113">
        <v>608</v>
      </c>
      <c r="W24" s="78" t="s">
        <v>107</v>
      </c>
      <c r="X24" s="181">
        <v>80</v>
      </c>
      <c r="Y24" s="86">
        <v>13.4</v>
      </c>
      <c r="Z24" s="86">
        <v>17.899999999999999</v>
      </c>
      <c r="AA24" s="86">
        <v>3.94</v>
      </c>
      <c r="AB24" s="104">
        <v>223.92</v>
      </c>
      <c r="AC24" s="220"/>
      <c r="AD24" s="419">
        <v>381</v>
      </c>
      <c r="AE24" s="177" t="s">
        <v>137</v>
      </c>
      <c r="AF24" s="182" t="s">
        <v>136</v>
      </c>
      <c r="AG24" s="198">
        <v>15.58</v>
      </c>
      <c r="AH24" s="198">
        <v>10.88</v>
      </c>
      <c r="AI24" s="198">
        <v>10.37</v>
      </c>
      <c r="AJ24" s="187">
        <v>102.1</v>
      </c>
    </row>
    <row r="25" spans="1:36" s="130" customFormat="1" ht="30.75" customHeight="1" x14ac:dyDescent="0.25">
      <c r="A25" s="103">
        <v>679</v>
      </c>
      <c r="B25" s="194" t="s">
        <v>95</v>
      </c>
      <c r="C25" s="428">
        <v>150</v>
      </c>
      <c r="D25" s="428">
        <v>6.6</v>
      </c>
      <c r="E25" s="428">
        <v>4.38</v>
      </c>
      <c r="F25" s="428">
        <v>35.270000000000003</v>
      </c>
      <c r="G25" s="429">
        <v>213.71</v>
      </c>
      <c r="H25" s="113">
        <v>49</v>
      </c>
      <c r="I25" s="75" t="s">
        <v>99</v>
      </c>
      <c r="J25" s="181">
        <v>60</v>
      </c>
      <c r="K25" s="86">
        <v>1.47</v>
      </c>
      <c r="L25" s="86">
        <v>4.28</v>
      </c>
      <c r="M25" s="86">
        <v>5.0999999999999996</v>
      </c>
      <c r="N25" s="104">
        <v>64.77</v>
      </c>
      <c r="O25" s="412">
        <v>59</v>
      </c>
      <c r="P25" s="173" t="s">
        <v>128</v>
      </c>
      <c r="Q25" s="181">
        <v>35</v>
      </c>
      <c r="R25" s="86">
        <v>2.6</v>
      </c>
      <c r="S25" s="86">
        <v>1.66</v>
      </c>
      <c r="T25" s="86">
        <v>4.29</v>
      </c>
      <c r="U25" s="104">
        <v>49</v>
      </c>
      <c r="V25" s="103" t="s">
        <v>135</v>
      </c>
      <c r="W25" s="78" t="s">
        <v>0</v>
      </c>
      <c r="X25" s="75">
        <v>150</v>
      </c>
      <c r="Y25" s="86">
        <v>3.24</v>
      </c>
      <c r="Z25" s="86">
        <v>7.42</v>
      </c>
      <c r="AA25" s="86">
        <v>22.05</v>
      </c>
      <c r="AB25" s="104">
        <v>156</v>
      </c>
      <c r="AC25" s="220"/>
      <c r="AD25" s="412">
        <v>237</v>
      </c>
      <c r="AE25" s="177" t="s">
        <v>109</v>
      </c>
      <c r="AF25" s="196">
        <v>150</v>
      </c>
      <c r="AG25" s="86">
        <v>4.7300000000000004</v>
      </c>
      <c r="AH25" s="86">
        <v>4.8499999999999996</v>
      </c>
      <c r="AI25" s="86">
        <v>39.450000000000003</v>
      </c>
      <c r="AJ25" s="104">
        <v>113.01</v>
      </c>
    </row>
    <row r="26" spans="1:36" s="130" customFormat="1" ht="15" customHeight="1" x14ac:dyDescent="0.25">
      <c r="A26" s="103">
        <v>71</v>
      </c>
      <c r="B26" s="194" t="s">
        <v>96</v>
      </c>
      <c r="C26" s="428">
        <v>70</v>
      </c>
      <c r="D26" s="428">
        <v>0.09</v>
      </c>
      <c r="E26" s="428">
        <v>0.91</v>
      </c>
      <c r="F26" s="428">
        <v>1.19</v>
      </c>
      <c r="G26" s="429">
        <v>11.48</v>
      </c>
      <c r="H26" s="103">
        <v>108</v>
      </c>
      <c r="I26" s="75" t="s">
        <v>97</v>
      </c>
      <c r="J26" s="75">
        <v>30</v>
      </c>
      <c r="K26" s="86">
        <v>3.16</v>
      </c>
      <c r="L26" s="86">
        <v>0.4</v>
      </c>
      <c r="M26" s="86">
        <v>19.04</v>
      </c>
      <c r="N26" s="104">
        <v>94.4</v>
      </c>
      <c r="O26" s="412">
        <v>59</v>
      </c>
      <c r="P26" s="173" t="s">
        <v>103</v>
      </c>
      <c r="Q26" s="181">
        <v>35</v>
      </c>
      <c r="R26" s="86">
        <v>1.1399999999999999</v>
      </c>
      <c r="S26" s="86">
        <v>1.05</v>
      </c>
      <c r="T26" s="86">
        <v>6.3</v>
      </c>
      <c r="U26" s="104">
        <v>55.13</v>
      </c>
      <c r="V26" s="412">
        <v>108</v>
      </c>
      <c r="W26" s="75" t="s">
        <v>97</v>
      </c>
      <c r="X26" s="75">
        <v>30</v>
      </c>
      <c r="Y26" s="86">
        <v>3.16</v>
      </c>
      <c r="Z26" s="86">
        <v>0.4</v>
      </c>
      <c r="AA26" s="86">
        <v>19.04</v>
      </c>
      <c r="AB26" s="104">
        <v>94.4</v>
      </c>
      <c r="AC26" s="220"/>
      <c r="AD26" s="113" t="s">
        <v>112</v>
      </c>
      <c r="AE26" s="75" t="s">
        <v>110</v>
      </c>
      <c r="AF26" s="75">
        <v>60</v>
      </c>
      <c r="AG26" s="86">
        <v>1.47</v>
      </c>
      <c r="AH26" s="86">
        <v>4.28</v>
      </c>
      <c r="AI26" s="86">
        <v>5.0999999999999996</v>
      </c>
      <c r="AJ26" s="104">
        <v>64.77</v>
      </c>
    </row>
    <row r="27" spans="1:36" s="130" customFormat="1" ht="15" customHeight="1" x14ac:dyDescent="0.25">
      <c r="A27" s="103">
        <v>108</v>
      </c>
      <c r="B27" s="194" t="s">
        <v>97</v>
      </c>
      <c r="C27" s="428">
        <v>30</v>
      </c>
      <c r="D27" s="86">
        <v>3.16</v>
      </c>
      <c r="E27" s="86">
        <v>0.4</v>
      </c>
      <c r="F27" s="86">
        <v>19.04</v>
      </c>
      <c r="G27" s="104">
        <v>94.4</v>
      </c>
      <c r="H27" s="103">
        <v>109</v>
      </c>
      <c r="I27" s="75" t="s">
        <v>20</v>
      </c>
      <c r="J27" s="75">
        <v>30</v>
      </c>
      <c r="K27" s="86">
        <v>4.47</v>
      </c>
      <c r="L27" s="86">
        <v>0.36</v>
      </c>
      <c r="M27" s="86">
        <v>26.76</v>
      </c>
      <c r="N27" s="104">
        <v>132.72</v>
      </c>
      <c r="O27" s="412">
        <v>108</v>
      </c>
      <c r="P27" s="75" t="s">
        <v>97</v>
      </c>
      <c r="Q27" s="75">
        <v>30</v>
      </c>
      <c r="R27" s="86">
        <v>3.16</v>
      </c>
      <c r="S27" s="86">
        <v>0.4</v>
      </c>
      <c r="T27" s="86">
        <v>19.04</v>
      </c>
      <c r="U27" s="104">
        <v>94.4</v>
      </c>
      <c r="V27" s="412">
        <v>109</v>
      </c>
      <c r="W27" s="75" t="s">
        <v>20</v>
      </c>
      <c r="X27" s="85">
        <v>30</v>
      </c>
      <c r="Y27" s="86">
        <v>4.47</v>
      </c>
      <c r="Z27" s="86">
        <v>0.36</v>
      </c>
      <c r="AA27" s="86">
        <v>26.76</v>
      </c>
      <c r="AB27" s="104">
        <v>132.72</v>
      </c>
      <c r="AC27" s="220"/>
      <c r="AD27" s="412">
        <v>108</v>
      </c>
      <c r="AE27" s="75" t="s">
        <v>97</v>
      </c>
      <c r="AF27" s="75">
        <v>30</v>
      </c>
      <c r="AG27" s="86">
        <v>3.16</v>
      </c>
      <c r="AH27" s="86">
        <v>0.4</v>
      </c>
      <c r="AI27" s="86">
        <v>19.04</v>
      </c>
      <c r="AJ27" s="104">
        <v>94.4</v>
      </c>
    </row>
    <row r="28" spans="1:36" s="167" customFormat="1" ht="15" customHeight="1" x14ac:dyDescent="0.25">
      <c r="A28" s="103">
        <v>109</v>
      </c>
      <c r="B28" s="194" t="s">
        <v>20</v>
      </c>
      <c r="C28" s="428">
        <v>30</v>
      </c>
      <c r="D28" s="86">
        <v>4.47</v>
      </c>
      <c r="E28" s="86">
        <v>0.36</v>
      </c>
      <c r="F28" s="86">
        <v>26.76</v>
      </c>
      <c r="G28" s="104">
        <v>132.72</v>
      </c>
      <c r="H28" s="103">
        <v>629</v>
      </c>
      <c r="I28" s="75" t="s">
        <v>23</v>
      </c>
      <c r="J28" s="75">
        <v>200</v>
      </c>
      <c r="K28" s="86">
        <v>1.04</v>
      </c>
      <c r="L28" s="86">
        <v>0.06</v>
      </c>
      <c r="M28" s="86">
        <v>25.17</v>
      </c>
      <c r="N28" s="104">
        <v>106.25</v>
      </c>
      <c r="O28" s="412">
        <v>109</v>
      </c>
      <c r="P28" s="75" t="s">
        <v>20</v>
      </c>
      <c r="Q28" s="85">
        <v>30</v>
      </c>
      <c r="R28" s="86">
        <v>4.47</v>
      </c>
      <c r="S28" s="86">
        <v>0.36</v>
      </c>
      <c r="T28" s="86">
        <v>26.76</v>
      </c>
      <c r="U28" s="104">
        <v>132.72</v>
      </c>
      <c r="V28" s="412">
        <v>384</v>
      </c>
      <c r="W28" s="177" t="s">
        <v>133</v>
      </c>
      <c r="X28" s="196">
        <v>200</v>
      </c>
      <c r="Y28" s="86">
        <v>4.2</v>
      </c>
      <c r="Z28" s="86">
        <v>3.7</v>
      </c>
      <c r="AA28" s="86">
        <v>20.2</v>
      </c>
      <c r="AB28" s="104">
        <v>161.4</v>
      </c>
      <c r="AC28" s="220"/>
      <c r="AD28" s="412">
        <v>109</v>
      </c>
      <c r="AE28" s="75" t="s">
        <v>20</v>
      </c>
      <c r="AF28" s="85">
        <v>30</v>
      </c>
      <c r="AG28" s="86">
        <v>4.47</v>
      </c>
      <c r="AH28" s="86">
        <v>0.36</v>
      </c>
      <c r="AI28" s="86">
        <v>26.76</v>
      </c>
      <c r="AJ28" s="104">
        <v>132.72</v>
      </c>
    </row>
    <row r="29" spans="1:36" s="167" customFormat="1" ht="15" customHeight="1" x14ac:dyDescent="0.25">
      <c r="A29" s="113">
        <v>376</v>
      </c>
      <c r="B29" s="194" t="s">
        <v>28</v>
      </c>
      <c r="C29" s="428">
        <v>200</v>
      </c>
      <c r="D29" s="428">
        <v>0.52</v>
      </c>
      <c r="E29" s="428">
        <v>0.15</v>
      </c>
      <c r="F29" s="428">
        <v>23.76</v>
      </c>
      <c r="G29" s="429">
        <v>118.1</v>
      </c>
      <c r="H29" s="103"/>
      <c r="I29" s="188" t="s">
        <v>2</v>
      </c>
      <c r="J29" s="188"/>
      <c r="K29" s="189">
        <f>SUM(K23:K28)</f>
        <v>20.89</v>
      </c>
      <c r="L29" s="189">
        <f t="shared" ref="L29:N29" si="5">SUM(L23:L28)</f>
        <v>15.370000000000001</v>
      </c>
      <c r="M29" s="189">
        <f t="shared" si="5"/>
        <v>113.76</v>
      </c>
      <c r="N29" s="229">
        <f t="shared" si="5"/>
        <v>649.85</v>
      </c>
      <c r="O29" s="103">
        <v>512</v>
      </c>
      <c r="P29" s="78" t="s">
        <v>45</v>
      </c>
      <c r="Q29" s="75">
        <v>200</v>
      </c>
      <c r="R29" s="86">
        <v>0.26</v>
      </c>
      <c r="S29" s="86">
        <v>0.05</v>
      </c>
      <c r="T29" s="86">
        <v>15.22</v>
      </c>
      <c r="U29" s="104">
        <v>59</v>
      </c>
      <c r="V29" s="135"/>
      <c r="W29" s="136"/>
      <c r="X29" s="136"/>
      <c r="Y29" s="136"/>
      <c r="Z29" s="136"/>
      <c r="AA29" s="136"/>
      <c r="AB29" s="137"/>
      <c r="AC29" s="220"/>
      <c r="AD29" s="415">
        <v>510</v>
      </c>
      <c r="AE29" s="75" t="s">
        <v>138</v>
      </c>
      <c r="AF29" s="182">
        <v>200</v>
      </c>
      <c r="AG29" s="183">
        <v>0.46</v>
      </c>
      <c r="AH29" s="183">
        <v>0.1</v>
      </c>
      <c r="AI29" s="183">
        <v>28.13</v>
      </c>
      <c r="AJ29" s="224">
        <v>116.05</v>
      </c>
    </row>
    <row r="30" spans="1:36" s="167" customFormat="1" ht="15" customHeight="1" x14ac:dyDescent="0.25">
      <c r="A30" s="131"/>
      <c r="B30" s="132"/>
      <c r="C30" s="133"/>
      <c r="D30" s="133"/>
      <c r="E30" s="133"/>
      <c r="F30" s="133"/>
      <c r="G30" s="134"/>
      <c r="H30" s="135"/>
      <c r="I30" s="136"/>
      <c r="J30" s="136"/>
      <c r="K30" s="136"/>
      <c r="L30" s="136"/>
      <c r="M30" s="136"/>
      <c r="N30" s="137"/>
      <c r="O30" s="135"/>
      <c r="P30" s="136"/>
      <c r="Q30" s="136"/>
      <c r="R30" s="136"/>
      <c r="S30" s="136"/>
      <c r="T30" s="136"/>
      <c r="U30" s="137"/>
      <c r="V30" s="135"/>
      <c r="W30" s="136"/>
      <c r="X30" s="136"/>
      <c r="Y30" s="136"/>
      <c r="Z30" s="136"/>
      <c r="AA30" s="136"/>
      <c r="AB30" s="137"/>
      <c r="AC30" s="220"/>
      <c r="AD30" s="131"/>
      <c r="AE30" s="132"/>
      <c r="AF30" s="133"/>
      <c r="AG30" s="133"/>
      <c r="AH30" s="133"/>
      <c r="AI30" s="133"/>
      <c r="AJ30" s="134"/>
    </row>
    <row r="31" spans="1:36" s="145" customFormat="1" ht="15" customHeight="1" thickBot="1" x14ac:dyDescent="0.3">
      <c r="A31" s="115"/>
      <c r="B31" s="116" t="s">
        <v>2</v>
      </c>
      <c r="C31" s="117"/>
      <c r="D31" s="118">
        <f>SUM(D23:D30)</f>
        <v>24.84</v>
      </c>
      <c r="E31" s="118">
        <f t="shared" ref="E31:G31" si="6">SUM(E23:E30)</f>
        <v>22.449999999999996</v>
      </c>
      <c r="F31" s="118">
        <f t="shared" si="6"/>
        <v>145.51000000000002</v>
      </c>
      <c r="G31" s="119">
        <f t="shared" si="6"/>
        <v>874.5200000000001</v>
      </c>
      <c r="H31" s="115"/>
      <c r="I31" s="116" t="s">
        <v>2</v>
      </c>
      <c r="J31" s="117"/>
      <c r="K31" s="118">
        <f>SUM(K29)</f>
        <v>20.89</v>
      </c>
      <c r="L31" s="118">
        <f t="shared" ref="L31:N31" si="7">SUM(L29)</f>
        <v>15.370000000000001</v>
      </c>
      <c r="M31" s="118">
        <f t="shared" si="7"/>
        <v>113.76</v>
      </c>
      <c r="N31" s="119">
        <f t="shared" si="7"/>
        <v>649.85</v>
      </c>
      <c r="O31" s="115"/>
      <c r="P31" s="116" t="s">
        <v>2</v>
      </c>
      <c r="Q31" s="117"/>
      <c r="R31" s="118">
        <f>SUM(R23:R30)</f>
        <v>26.240000000000002</v>
      </c>
      <c r="S31" s="118">
        <f t="shared" ref="S31:U31" si="8">SUM(S23:S30)</f>
        <v>18.029999999999998</v>
      </c>
      <c r="T31" s="118">
        <f t="shared" si="8"/>
        <v>109.22</v>
      </c>
      <c r="U31" s="119">
        <f t="shared" si="8"/>
        <v>730.36</v>
      </c>
      <c r="V31" s="115"/>
      <c r="W31" s="116" t="s">
        <v>2</v>
      </c>
      <c r="X31" s="117"/>
      <c r="Y31" s="118">
        <f>SUM(Y23:Y30)</f>
        <v>33.5</v>
      </c>
      <c r="Z31" s="118">
        <f t="shared" ref="Z31:AB31" si="9">SUM(Z23:Z30)</f>
        <v>41.08</v>
      </c>
      <c r="AA31" s="118">
        <f t="shared" si="9"/>
        <v>124.37</v>
      </c>
      <c r="AB31" s="119">
        <f t="shared" si="9"/>
        <v>918.04</v>
      </c>
      <c r="AC31" s="225"/>
      <c r="AD31" s="115"/>
      <c r="AE31" s="116" t="s">
        <v>2</v>
      </c>
      <c r="AF31" s="117"/>
      <c r="AG31" s="118">
        <f>SUM(AG23:AG30)</f>
        <v>31.64</v>
      </c>
      <c r="AH31" s="118">
        <f t="shared" ref="AH31:AJ31" si="10">SUM(AH23:AH30)</f>
        <v>24.92</v>
      </c>
      <c r="AI31" s="118">
        <f t="shared" si="10"/>
        <v>138.39000000000001</v>
      </c>
      <c r="AJ31" s="119">
        <f t="shared" si="10"/>
        <v>704.84999999999991</v>
      </c>
    </row>
    <row r="32" spans="1:36" s="160" customFormat="1" x14ac:dyDescent="0.25"/>
    <row r="33" spans="1:43" s="160" customFormat="1" ht="15.75" x14ac:dyDescent="0.25">
      <c r="A33" s="567"/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D33" s="567"/>
      <c r="AE33" s="567"/>
      <c r="AF33" s="567"/>
      <c r="AG33" s="567"/>
      <c r="AH33" s="567"/>
      <c r="AI33" s="567"/>
      <c r="AJ33" s="567"/>
    </row>
    <row r="34" spans="1:43" s="160" customFormat="1" ht="15" customHeight="1" x14ac:dyDescent="0.25">
      <c r="A34" s="353"/>
      <c r="B34" s="354"/>
      <c r="C34" s="355"/>
      <c r="D34" s="355"/>
      <c r="E34" s="355"/>
      <c r="F34" s="355"/>
      <c r="G34" s="355"/>
      <c r="H34" s="353"/>
      <c r="I34" s="354"/>
      <c r="J34" s="355"/>
      <c r="K34" s="355"/>
      <c r="L34" s="355"/>
      <c r="M34" s="355"/>
      <c r="N34" s="355"/>
      <c r="O34" s="353"/>
      <c r="P34" s="353"/>
      <c r="Q34" s="353"/>
      <c r="R34" s="355"/>
      <c r="S34" s="355"/>
      <c r="T34" s="355"/>
      <c r="U34" s="355"/>
      <c r="V34" s="353"/>
      <c r="W34" s="353"/>
      <c r="X34" s="355"/>
      <c r="Y34" s="355"/>
      <c r="Z34" s="355"/>
      <c r="AA34" s="355"/>
      <c r="AB34" s="355"/>
      <c r="AD34" s="353"/>
      <c r="AE34" s="353"/>
      <c r="AF34" s="356"/>
      <c r="AG34" s="353"/>
      <c r="AH34" s="353"/>
      <c r="AI34" s="353"/>
      <c r="AJ34" s="353"/>
      <c r="AK34" s="353"/>
      <c r="AL34" s="353"/>
      <c r="AM34" s="356"/>
      <c r="AN34" s="353"/>
      <c r="AO34" s="353"/>
      <c r="AP34" s="353"/>
      <c r="AQ34" s="353"/>
    </row>
    <row r="35" spans="1:43" s="160" customFormat="1" ht="16.5" customHeight="1" x14ac:dyDescent="0.25">
      <c r="A35" s="357"/>
      <c r="B35" s="358"/>
      <c r="C35" s="139"/>
      <c r="D35" s="68"/>
      <c r="E35" s="68"/>
      <c r="F35" s="68"/>
      <c r="G35" s="68"/>
      <c r="H35" s="357"/>
      <c r="I35" s="358"/>
      <c r="J35" s="67"/>
      <c r="K35" s="68"/>
      <c r="L35" s="68"/>
      <c r="M35" s="68"/>
      <c r="N35" s="68"/>
      <c r="O35" s="357"/>
      <c r="P35" s="358"/>
      <c r="Q35" s="67"/>
      <c r="R35" s="68"/>
      <c r="S35" s="68"/>
      <c r="T35" s="68"/>
      <c r="U35" s="68"/>
      <c r="V35" s="357"/>
      <c r="W35" s="358"/>
      <c r="X35" s="67"/>
      <c r="Y35" s="68"/>
      <c r="Z35" s="68"/>
      <c r="AA35" s="68"/>
      <c r="AB35" s="68"/>
      <c r="AD35" s="357"/>
      <c r="AE35" s="358"/>
      <c r="AF35" s="67"/>
      <c r="AG35" s="68"/>
      <c r="AH35" s="68"/>
      <c r="AI35" s="68"/>
      <c r="AJ35" s="68"/>
    </row>
    <row r="36" spans="1:43" s="160" customFormat="1" ht="15.75" customHeight="1" x14ac:dyDescent="0.25"/>
    <row r="37" spans="1:43" s="160" customFormat="1" ht="22.5" customHeight="1" x14ac:dyDescent="0.35">
      <c r="A37" s="525"/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D37" s="525"/>
      <c r="AE37" s="525"/>
      <c r="AF37" s="525"/>
      <c r="AG37" s="525"/>
      <c r="AH37" s="525"/>
      <c r="AI37" s="525"/>
      <c r="AJ37" s="525"/>
    </row>
    <row r="38" spans="1:43" s="160" customFormat="1" ht="22.5" customHeight="1" x14ac:dyDescent="0.35">
      <c r="A38" s="440"/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D38" s="440"/>
      <c r="AE38" s="440"/>
      <c r="AF38" s="440"/>
      <c r="AG38" s="440"/>
      <c r="AH38" s="440"/>
      <c r="AI38" s="440"/>
      <c r="AJ38" s="440"/>
    </row>
    <row r="39" spans="1:43" s="160" customFormat="1" ht="22.5" customHeight="1" x14ac:dyDescent="0.35">
      <c r="A39" s="440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D39" s="440"/>
      <c r="AE39" s="440"/>
      <c r="AF39" s="440"/>
      <c r="AG39" s="440"/>
      <c r="AH39" s="440"/>
      <c r="AI39" s="440"/>
      <c r="AJ39" s="440"/>
    </row>
    <row r="40" spans="1:43" s="160" customFormat="1" ht="22.5" customHeight="1" x14ac:dyDescent="0.35">
      <c r="A40" s="440"/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D40" s="440"/>
      <c r="AE40" s="440"/>
      <c r="AF40" s="440"/>
      <c r="AG40" s="440"/>
      <c r="AH40" s="440"/>
      <c r="AI40" s="440"/>
      <c r="AJ40" s="440"/>
    </row>
    <row r="41" spans="1:43" s="359" customFormat="1" ht="30" customHeight="1" x14ac:dyDescent="0.25">
      <c r="A41" s="140"/>
      <c r="B41" s="140"/>
      <c r="C41" s="141"/>
      <c r="D41" s="142"/>
      <c r="E41" s="142"/>
      <c r="F41" s="142"/>
      <c r="G41" s="142"/>
      <c r="H41" s="143"/>
      <c r="I41" s="144"/>
      <c r="J41" s="144"/>
      <c r="K41" s="144"/>
      <c r="L41" s="144"/>
      <c r="M41" s="144"/>
      <c r="N41" s="144"/>
      <c r="O41" s="140"/>
      <c r="P41" s="140"/>
      <c r="Q41" s="140"/>
      <c r="R41" s="140"/>
      <c r="S41" s="140"/>
      <c r="T41" s="140"/>
      <c r="U41" s="140"/>
      <c r="V41" s="143"/>
      <c r="W41" s="148"/>
      <c r="X41" s="148"/>
      <c r="Y41" s="148"/>
      <c r="Z41" s="148"/>
      <c r="AA41" s="148"/>
      <c r="AB41" s="148"/>
      <c r="AD41" s="143"/>
      <c r="AE41" s="146"/>
      <c r="AF41" s="146"/>
      <c r="AG41" s="146"/>
      <c r="AH41" s="146"/>
      <c r="AI41" s="146"/>
      <c r="AJ41" s="146"/>
    </row>
    <row r="42" spans="1:43" s="359" customFormat="1" ht="15" customHeight="1" thickBot="1" x14ac:dyDescent="0.3">
      <c r="A42" s="151"/>
      <c r="B42" s="139"/>
      <c r="C42" s="152"/>
      <c r="D42" s="153"/>
      <c r="E42" s="153"/>
      <c r="F42" s="153"/>
      <c r="G42" s="153"/>
      <c r="H42" s="147"/>
      <c r="I42" s="148"/>
      <c r="J42" s="148"/>
      <c r="K42" s="148"/>
      <c r="L42" s="148"/>
      <c r="M42" s="148"/>
      <c r="N42" s="148"/>
      <c r="O42" s="154"/>
      <c r="P42" s="139"/>
      <c r="Q42" s="152"/>
      <c r="R42" s="153"/>
      <c r="S42" s="153"/>
      <c r="T42" s="153"/>
      <c r="U42" s="153"/>
      <c r="V42" s="155"/>
      <c r="W42" s="156"/>
      <c r="X42" s="155"/>
      <c r="Y42" s="157"/>
      <c r="Z42" s="157"/>
      <c r="AA42" s="157"/>
      <c r="AB42" s="157"/>
      <c r="AD42" s="140"/>
      <c r="AE42" s="141"/>
      <c r="AF42" s="141"/>
      <c r="AG42" s="142"/>
      <c r="AH42" s="142"/>
      <c r="AI42" s="142"/>
      <c r="AJ42" s="142"/>
    </row>
    <row r="43" spans="1:43" ht="21" customHeight="1" x14ac:dyDescent="0.25">
      <c r="A43" s="564" t="s">
        <v>11</v>
      </c>
      <c r="B43" s="565"/>
      <c r="C43" s="566"/>
      <c r="D43" s="564" t="s">
        <v>12</v>
      </c>
      <c r="E43" s="565"/>
      <c r="F43" s="565"/>
      <c r="G43" s="566"/>
      <c r="H43" s="564" t="s">
        <v>11</v>
      </c>
      <c r="I43" s="565"/>
      <c r="J43" s="566"/>
      <c r="K43" s="564" t="s">
        <v>12</v>
      </c>
      <c r="L43" s="565"/>
      <c r="M43" s="565"/>
      <c r="N43" s="566"/>
      <c r="O43" s="564" t="s">
        <v>11</v>
      </c>
      <c r="P43" s="565"/>
      <c r="Q43" s="566"/>
      <c r="R43" s="564" t="s">
        <v>12</v>
      </c>
      <c r="S43" s="565"/>
      <c r="T43" s="565"/>
      <c r="U43" s="566"/>
      <c r="V43" s="564" t="s">
        <v>11</v>
      </c>
      <c r="W43" s="565"/>
      <c r="X43" s="566"/>
      <c r="Y43" s="564" t="s">
        <v>12</v>
      </c>
      <c r="Z43" s="565"/>
      <c r="AA43" s="565"/>
      <c r="AB43" s="566"/>
      <c r="AC43" s="360"/>
      <c r="AD43" s="564" t="s">
        <v>11</v>
      </c>
      <c r="AE43" s="565"/>
      <c r="AF43" s="566"/>
      <c r="AG43" s="564" t="s">
        <v>12</v>
      </c>
      <c r="AH43" s="565"/>
      <c r="AI43" s="565"/>
      <c r="AJ43" s="566"/>
    </row>
    <row r="44" spans="1:43" ht="28.5" customHeight="1" thickBot="1" x14ac:dyDescent="0.35">
      <c r="A44" s="561" t="s">
        <v>13</v>
      </c>
      <c r="B44" s="562"/>
      <c r="C44" s="563"/>
      <c r="D44" s="561" t="s">
        <v>91</v>
      </c>
      <c r="E44" s="562"/>
      <c r="F44" s="562"/>
      <c r="G44" s="563"/>
      <c r="H44" s="561" t="s">
        <v>13</v>
      </c>
      <c r="I44" s="562"/>
      <c r="J44" s="563"/>
      <c r="K44" s="561" t="s">
        <v>91</v>
      </c>
      <c r="L44" s="562"/>
      <c r="M44" s="562"/>
      <c r="N44" s="563"/>
      <c r="O44" s="561" t="s">
        <v>13</v>
      </c>
      <c r="P44" s="562"/>
      <c r="Q44" s="563"/>
      <c r="R44" s="561" t="s">
        <v>91</v>
      </c>
      <c r="S44" s="562"/>
      <c r="T44" s="562"/>
      <c r="U44" s="563"/>
      <c r="V44" s="561" t="s">
        <v>13</v>
      </c>
      <c r="W44" s="562"/>
      <c r="X44" s="563"/>
      <c r="Y44" s="561" t="s">
        <v>91</v>
      </c>
      <c r="Z44" s="562"/>
      <c r="AA44" s="562"/>
      <c r="AB44" s="563"/>
      <c r="AC44" s="361"/>
      <c r="AD44" s="561" t="s">
        <v>13</v>
      </c>
      <c r="AE44" s="562"/>
      <c r="AF44" s="563"/>
      <c r="AG44" s="561" t="s">
        <v>91</v>
      </c>
      <c r="AH44" s="562"/>
      <c r="AI44" s="562"/>
      <c r="AJ44" s="563"/>
    </row>
    <row r="45" spans="1:43" x14ac:dyDescent="0.25">
      <c r="A45" s="362"/>
      <c r="B45" s="160"/>
      <c r="C45" s="160"/>
      <c r="D45" s="160"/>
      <c r="E45" s="160"/>
      <c r="F45" s="160"/>
      <c r="G45" s="363"/>
      <c r="H45" s="362"/>
      <c r="I45" s="160"/>
      <c r="J45" s="160"/>
      <c r="K45" s="160"/>
      <c r="L45" s="160"/>
      <c r="M45" s="160"/>
      <c r="N45" s="363"/>
      <c r="O45" s="362"/>
      <c r="P45" s="160"/>
      <c r="Q45" s="160"/>
      <c r="R45" s="160"/>
      <c r="S45" s="160"/>
      <c r="T45" s="160"/>
      <c r="U45" s="363"/>
      <c r="V45" s="362"/>
      <c r="W45" s="160"/>
      <c r="X45" s="160"/>
      <c r="Y45" s="160"/>
      <c r="Z45" s="160"/>
      <c r="AA45" s="160"/>
      <c r="AB45" s="363"/>
      <c r="AD45" s="362"/>
      <c r="AE45" s="160"/>
      <c r="AF45" s="160"/>
      <c r="AG45" s="160"/>
      <c r="AH45" s="160"/>
      <c r="AI45" s="160"/>
      <c r="AJ45" s="363"/>
    </row>
    <row r="46" spans="1:43" ht="23.25" x14ac:dyDescent="0.35">
      <c r="A46" s="527" t="s">
        <v>63</v>
      </c>
      <c r="B46" s="528"/>
      <c r="C46" s="528"/>
      <c r="D46" s="560">
        <v>44312</v>
      </c>
      <c r="E46" s="560"/>
      <c r="F46" s="525"/>
      <c r="G46" s="526"/>
      <c r="H46" s="527" t="s">
        <v>63</v>
      </c>
      <c r="I46" s="528"/>
      <c r="J46" s="528"/>
      <c r="K46" s="560">
        <v>44313</v>
      </c>
      <c r="L46" s="560"/>
      <c r="M46" s="525"/>
      <c r="N46" s="526"/>
      <c r="O46" s="527" t="s">
        <v>63</v>
      </c>
      <c r="P46" s="528"/>
      <c r="Q46" s="528"/>
      <c r="R46" s="560">
        <v>44314</v>
      </c>
      <c r="S46" s="560"/>
      <c r="T46" s="525"/>
      <c r="U46" s="526"/>
      <c r="V46" s="527" t="s">
        <v>63</v>
      </c>
      <c r="W46" s="528"/>
      <c r="X46" s="528"/>
      <c r="Y46" s="560">
        <v>44315</v>
      </c>
      <c r="Z46" s="560"/>
      <c r="AA46" s="525"/>
      <c r="AB46" s="526"/>
      <c r="AD46" s="527" t="s">
        <v>63</v>
      </c>
      <c r="AE46" s="528"/>
      <c r="AF46" s="528"/>
      <c r="AG46" s="560">
        <v>44316</v>
      </c>
      <c r="AH46" s="560"/>
      <c r="AI46" s="525"/>
      <c r="AJ46" s="526"/>
    </row>
    <row r="47" spans="1:43" ht="23.25" x14ac:dyDescent="0.35">
      <c r="A47" s="559" t="s">
        <v>93</v>
      </c>
      <c r="B47" s="525"/>
      <c r="C47" s="525"/>
      <c r="D47" s="525"/>
      <c r="E47" s="525"/>
      <c r="F47" s="525"/>
      <c r="G47" s="526"/>
      <c r="H47" s="559" t="s">
        <v>93</v>
      </c>
      <c r="I47" s="525"/>
      <c r="J47" s="525"/>
      <c r="K47" s="525"/>
      <c r="L47" s="525"/>
      <c r="M47" s="525"/>
      <c r="N47" s="526"/>
      <c r="O47" s="559" t="s">
        <v>93</v>
      </c>
      <c r="P47" s="525"/>
      <c r="Q47" s="525"/>
      <c r="R47" s="525"/>
      <c r="S47" s="525"/>
      <c r="T47" s="525"/>
      <c r="U47" s="526"/>
      <c r="V47" s="559" t="s">
        <v>93</v>
      </c>
      <c r="W47" s="525"/>
      <c r="X47" s="525"/>
      <c r="Y47" s="525"/>
      <c r="Z47" s="525"/>
      <c r="AA47" s="525"/>
      <c r="AB47" s="526"/>
      <c r="AD47" s="559" t="s">
        <v>93</v>
      </c>
      <c r="AE47" s="525"/>
      <c r="AF47" s="525"/>
      <c r="AG47" s="525"/>
      <c r="AH47" s="525"/>
      <c r="AI47" s="525"/>
      <c r="AJ47" s="526"/>
    </row>
    <row r="48" spans="1:43" ht="23.25" x14ac:dyDescent="0.35">
      <c r="A48" s="559" t="s">
        <v>90</v>
      </c>
      <c r="B48" s="525"/>
      <c r="C48" s="525"/>
      <c r="D48" s="525"/>
      <c r="E48" s="525"/>
      <c r="F48" s="525"/>
      <c r="G48" s="526"/>
      <c r="H48" s="559" t="s">
        <v>90</v>
      </c>
      <c r="I48" s="525"/>
      <c r="J48" s="525"/>
      <c r="K48" s="525"/>
      <c r="L48" s="525"/>
      <c r="M48" s="525"/>
      <c r="N48" s="526"/>
      <c r="O48" s="559" t="s">
        <v>90</v>
      </c>
      <c r="P48" s="525"/>
      <c r="Q48" s="525"/>
      <c r="R48" s="525"/>
      <c r="S48" s="525"/>
      <c r="T48" s="525"/>
      <c r="U48" s="526"/>
      <c r="V48" s="559" t="s">
        <v>90</v>
      </c>
      <c r="W48" s="525"/>
      <c r="X48" s="525"/>
      <c r="Y48" s="525"/>
      <c r="Z48" s="525"/>
      <c r="AA48" s="525"/>
      <c r="AB48" s="526"/>
      <c r="AD48" s="559" t="s">
        <v>90</v>
      </c>
      <c r="AE48" s="525"/>
      <c r="AF48" s="525"/>
      <c r="AG48" s="525"/>
      <c r="AH48" s="525"/>
      <c r="AI48" s="525"/>
      <c r="AJ48" s="526"/>
    </row>
    <row r="49" spans="1:43" x14ac:dyDescent="0.25">
      <c r="A49" s="362"/>
      <c r="B49" s="160"/>
      <c r="C49" s="160"/>
      <c r="D49" s="160"/>
      <c r="E49" s="160"/>
      <c r="F49" s="160"/>
      <c r="G49" s="363"/>
      <c r="H49" s="362"/>
      <c r="I49" s="160"/>
      <c r="J49" s="160"/>
      <c r="K49" s="160"/>
      <c r="L49" s="160"/>
      <c r="M49" s="160"/>
      <c r="N49" s="363"/>
      <c r="O49" s="362"/>
      <c r="P49" s="160"/>
      <c r="Q49" s="160"/>
      <c r="R49" s="160"/>
      <c r="S49" s="160"/>
      <c r="T49" s="160"/>
      <c r="U49" s="363"/>
      <c r="V49" s="362"/>
      <c r="W49" s="160"/>
      <c r="X49" s="160"/>
      <c r="Y49" s="160"/>
      <c r="Z49" s="160"/>
      <c r="AA49" s="160"/>
      <c r="AB49" s="363"/>
      <c r="AD49" s="362"/>
      <c r="AE49" s="160"/>
      <c r="AF49" s="160"/>
      <c r="AG49" s="160"/>
      <c r="AH49" s="160"/>
      <c r="AI49" s="160"/>
      <c r="AJ49" s="363"/>
    </row>
    <row r="50" spans="1:43" ht="20.25" customHeight="1" x14ac:dyDescent="0.35">
      <c r="A50" s="443"/>
      <c r="B50" s="440"/>
      <c r="C50" s="440"/>
      <c r="D50" s="440"/>
      <c r="E50" s="440"/>
      <c r="F50" s="440"/>
      <c r="G50" s="441"/>
      <c r="H50" s="443"/>
      <c r="I50" s="440"/>
      <c r="J50" s="440"/>
      <c r="K50" s="440"/>
      <c r="L50" s="440"/>
      <c r="M50" s="440"/>
      <c r="N50" s="441"/>
      <c r="O50" s="443"/>
      <c r="P50" s="440"/>
      <c r="Q50" s="440"/>
      <c r="R50" s="440"/>
      <c r="S50" s="440"/>
      <c r="T50" s="440"/>
      <c r="U50" s="441"/>
      <c r="V50" s="443"/>
      <c r="W50" s="440"/>
      <c r="X50" s="440"/>
      <c r="Y50" s="440"/>
      <c r="Z50" s="440"/>
      <c r="AA50" s="440"/>
      <c r="AB50" s="441"/>
      <c r="AD50" s="443"/>
      <c r="AE50" s="440"/>
      <c r="AF50" s="440"/>
      <c r="AG50" s="440"/>
      <c r="AH50" s="440"/>
      <c r="AI50" s="440"/>
      <c r="AJ50" s="441"/>
    </row>
    <row r="51" spans="1:43" s="160" customFormat="1" ht="15.75" x14ac:dyDescent="0.25">
      <c r="A51" s="551" t="s">
        <v>50</v>
      </c>
      <c r="B51" s="552"/>
      <c r="C51" s="552"/>
      <c r="D51" s="552"/>
      <c r="E51" s="552"/>
      <c r="F51" s="552"/>
      <c r="G51" s="555"/>
      <c r="H51" s="551" t="s">
        <v>50</v>
      </c>
      <c r="I51" s="552"/>
      <c r="J51" s="552"/>
      <c r="K51" s="552"/>
      <c r="L51" s="552"/>
      <c r="M51" s="552"/>
      <c r="N51" s="555"/>
      <c r="O51" s="551" t="s">
        <v>50</v>
      </c>
      <c r="P51" s="552"/>
      <c r="Q51" s="552"/>
      <c r="R51" s="552"/>
      <c r="S51" s="552"/>
      <c r="T51" s="552"/>
      <c r="U51" s="555"/>
      <c r="V51" s="551" t="s">
        <v>50</v>
      </c>
      <c r="W51" s="552"/>
      <c r="X51" s="552"/>
      <c r="Y51" s="552"/>
      <c r="Z51" s="552"/>
      <c r="AA51" s="552"/>
      <c r="AB51" s="555"/>
      <c r="AD51" s="551" t="s">
        <v>50</v>
      </c>
      <c r="AE51" s="552"/>
      <c r="AF51" s="552"/>
      <c r="AG51" s="552"/>
      <c r="AH51" s="552"/>
      <c r="AI51" s="552"/>
      <c r="AJ51" s="555"/>
    </row>
    <row r="52" spans="1:43" ht="30.75" customHeight="1" x14ac:dyDescent="0.25">
      <c r="A52" s="364">
        <v>47</v>
      </c>
      <c r="B52" s="365" t="s">
        <v>32</v>
      </c>
      <c r="C52" s="365">
        <v>250</v>
      </c>
      <c r="D52" s="365">
        <v>2.83</v>
      </c>
      <c r="E52" s="365">
        <v>2.86</v>
      </c>
      <c r="F52" s="365">
        <v>21.76</v>
      </c>
      <c r="G52" s="366">
        <v>124.09</v>
      </c>
      <c r="H52" s="364">
        <v>45</v>
      </c>
      <c r="I52" s="365" t="s">
        <v>14</v>
      </c>
      <c r="J52" s="365">
        <v>250</v>
      </c>
      <c r="K52" s="365">
        <v>2.34</v>
      </c>
      <c r="L52" s="365">
        <v>3.89</v>
      </c>
      <c r="M52" s="365">
        <v>13.61</v>
      </c>
      <c r="N52" s="366">
        <v>98.79</v>
      </c>
      <c r="O52" s="367">
        <v>41</v>
      </c>
      <c r="P52" s="368" t="s">
        <v>24</v>
      </c>
      <c r="Q52" s="368">
        <v>250</v>
      </c>
      <c r="R52" s="368">
        <v>5.03</v>
      </c>
      <c r="S52" s="368">
        <v>11.3</v>
      </c>
      <c r="T52" s="368">
        <v>32.380000000000003</v>
      </c>
      <c r="U52" s="369">
        <v>149.6</v>
      </c>
      <c r="V52" s="370">
        <v>51</v>
      </c>
      <c r="W52" s="371" t="s">
        <v>42</v>
      </c>
      <c r="X52" s="371">
        <v>250</v>
      </c>
      <c r="Y52" s="371">
        <v>2.31</v>
      </c>
      <c r="Z52" s="371">
        <v>7.74</v>
      </c>
      <c r="AA52" s="371">
        <v>15.43</v>
      </c>
      <c r="AB52" s="372">
        <v>140.59</v>
      </c>
      <c r="AD52" s="373">
        <v>37</v>
      </c>
      <c r="AE52" s="374" t="s">
        <v>37</v>
      </c>
      <c r="AF52" s="374">
        <v>250</v>
      </c>
      <c r="AG52" s="374">
        <v>1.9</v>
      </c>
      <c r="AH52" s="374">
        <v>6.66</v>
      </c>
      <c r="AI52" s="374">
        <v>10.81</v>
      </c>
      <c r="AJ52" s="375">
        <v>111.11</v>
      </c>
      <c r="AK52" s="376"/>
      <c r="AL52" s="376"/>
      <c r="AM52" s="376"/>
      <c r="AN52" s="376"/>
      <c r="AO52" s="376"/>
      <c r="AP52" s="376"/>
      <c r="AQ52" s="376"/>
    </row>
    <row r="53" spans="1:43" ht="27.95" customHeight="1" x14ac:dyDescent="0.25">
      <c r="A53" s="364">
        <v>231</v>
      </c>
      <c r="B53" s="365" t="s">
        <v>33</v>
      </c>
      <c r="C53" s="365">
        <v>100</v>
      </c>
      <c r="D53" s="365">
        <v>17.920000000000002</v>
      </c>
      <c r="E53" s="365">
        <v>14.5</v>
      </c>
      <c r="F53" s="365">
        <v>4.7</v>
      </c>
      <c r="G53" s="366">
        <v>221</v>
      </c>
      <c r="H53" s="364">
        <v>202</v>
      </c>
      <c r="I53" s="365" t="s">
        <v>15</v>
      </c>
      <c r="J53" s="365" t="s">
        <v>16</v>
      </c>
      <c r="K53" s="365">
        <v>10.47</v>
      </c>
      <c r="L53" s="365">
        <v>15.46</v>
      </c>
      <c r="M53" s="365">
        <v>10.79</v>
      </c>
      <c r="N53" s="366">
        <v>204.16</v>
      </c>
      <c r="O53" s="367">
        <v>222</v>
      </c>
      <c r="P53" s="368" t="s">
        <v>25</v>
      </c>
      <c r="Q53" s="368">
        <v>150</v>
      </c>
      <c r="R53" s="368">
        <v>8.73</v>
      </c>
      <c r="S53" s="368">
        <v>5.43</v>
      </c>
      <c r="T53" s="368">
        <v>45</v>
      </c>
      <c r="U53" s="369">
        <v>243.8</v>
      </c>
      <c r="V53" s="370">
        <v>211</v>
      </c>
      <c r="W53" s="371" t="s">
        <v>29</v>
      </c>
      <c r="X53" s="371" t="s">
        <v>43</v>
      </c>
      <c r="Y53" s="371">
        <v>27.99</v>
      </c>
      <c r="Z53" s="371">
        <v>34.1</v>
      </c>
      <c r="AA53" s="371">
        <v>30.88</v>
      </c>
      <c r="AB53" s="372">
        <v>342.1</v>
      </c>
      <c r="AD53" s="373">
        <v>76</v>
      </c>
      <c r="AE53" s="374" t="s">
        <v>38</v>
      </c>
      <c r="AF53" s="374">
        <v>150</v>
      </c>
      <c r="AG53" s="374">
        <v>8.81</v>
      </c>
      <c r="AH53" s="374">
        <v>5.76</v>
      </c>
      <c r="AI53" s="374">
        <v>30.5</v>
      </c>
      <c r="AJ53" s="375">
        <v>169.8</v>
      </c>
      <c r="AK53" s="376"/>
      <c r="AL53" s="376"/>
      <c r="AM53" s="376"/>
      <c r="AN53" s="376"/>
      <c r="AO53" s="376"/>
      <c r="AP53" s="376"/>
      <c r="AQ53" s="376"/>
    </row>
    <row r="54" spans="1:43" ht="27.95" customHeight="1" x14ac:dyDescent="0.25">
      <c r="A54" s="364">
        <v>618</v>
      </c>
      <c r="B54" s="365" t="s">
        <v>34</v>
      </c>
      <c r="C54" s="365">
        <v>150</v>
      </c>
      <c r="D54" s="377">
        <v>4.5999999999999996</v>
      </c>
      <c r="E54" s="365">
        <v>5.4</v>
      </c>
      <c r="F54" s="365">
        <v>48.9</v>
      </c>
      <c r="G54" s="366">
        <v>246.7</v>
      </c>
      <c r="H54" s="364">
        <v>219</v>
      </c>
      <c r="I54" s="365" t="s">
        <v>17</v>
      </c>
      <c r="J54" s="365">
        <v>150</v>
      </c>
      <c r="K54" s="365">
        <v>8.73</v>
      </c>
      <c r="L54" s="365">
        <v>5.43</v>
      </c>
      <c r="M54" s="365">
        <v>45</v>
      </c>
      <c r="N54" s="366">
        <v>263.8</v>
      </c>
      <c r="O54" s="367">
        <v>188</v>
      </c>
      <c r="P54" s="368" t="s">
        <v>26</v>
      </c>
      <c r="Q54" s="368" t="s">
        <v>16</v>
      </c>
      <c r="R54" s="368">
        <v>13.4</v>
      </c>
      <c r="S54" s="368">
        <v>17.899999999999999</v>
      </c>
      <c r="T54" s="368">
        <v>3.94</v>
      </c>
      <c r="U54" s="369">
        <v>223.92</v>
      </c>
      <c r="V54" s="370">
        <v>233</v>
      </c>
      <c r="W54" s="371" t="s">
        <v>44</v>
      </c>
      <c r="X54" s="371">
        <v>80</v>
      </c>
      <c r="Y54" s="371">
        <v>1.8</v>
      </c>
      <c r="Z54" s="371">
        <v>6.1</v>
      </c>
      <c r="AA54" s="371">
        <v>10.9</v>
      </c>
      <c r="AB54" s="372">
        <v>95.67</v>
      </c>
      <c r="AD54" s="373">
        <v>312</v>
      </c>
      <c r="AE54" s="374" t="s">
        <v>39</v>
      </c>
      <c r="AF54" s="374" t="s">
        <v>40</v>
      </c>
      <c r="AG54" s="374">
        <v>10.5</v>
      </c>
      <c r="AH54" s="374">
        <v>8.2799999999999994</v>
      </c>
      <c r="AI54" s="374">
        <v>8.76</v>
      </c>
      <c r="AJ54" s="375">
        <v>168.4</v>
      </c>
      <c r="AK54" s="376"/>
      <c r="AL54" s="376"/>
      <c r="AM54" s="376"/>
      <c r="AN54" s="376"/>
      <c r="AO54" s="376"/>
      <c r="AP54" s="376"/>
      <c r="AQ54" s="376"/>
    </row>
    <row r="55" spans="1:43" ht="15" customHeight="1" x14ac:dyDescent="0.25">
      <c r="A55" s="364">
        <v>113</v>
      </c>
      <c r="B55" s="365" t="s">
        <v>35</v>
      </c>
      <c r="C55" s="378">
        <v>200</v>
      </c>
      <c r="D55" s="365">
        <v>0.6</v>
      </c>
      <c r="E55" s="379">
        <v>0</v>
      </c>
      <c r="F55" s="365">
        <v>26.8</v>
      </c>
      <c r="G55" s="366">
        <v>169</v>
      </c>
      <c r="H55" s="364">
        <v>247</v>
      </c>
      <c r="I55" s="365" t="s">
        <v>18</v>
      </c>
      <c r="J55" s="365">
        <v>100</v>
      </c>
      <c r="K55" s="365">
        <v>0.64</v>
      </c>
      <c r="L55" s="365">
        <v>0.08</v>
      </c>
      <c r="M55" s="365">
        <v>1.84</v>
      </c>
      <c r="N55" s="366">
        <v>10.4</v>
      </c>
      <c r="O55" s="367">
        <v>48</v>
      </c>
      <c r="P55" s="368" t="s">
        <v>27</v>
      </c>
      <c r="Q55" s="368">
        <v>80</v>
      </c>
      <c r="R55" s="368">
        <v>1.0900000000000001</v>
      </c>
      <c r="S55" s="368">
        <v>4.18</v>
      </c>
      <c r="T55" s="368">
        <v>5.89</v>
      </c>
      <c r="U55" s="369">
        <v>62.92</v>
      </c>
      <c r="V55" s="370"/>
      <c r="W55" s="371" t="s">
        <v>20</v>
      </c>
      <c r="X55" s="371">
        <v>40</v>
      </c>
      <c r="Y55" s="371">
        <v>4.2</v>
      </c>
      <c r="Z55" s="371">
        <v>8</v>
      </c>
      <c r="AA55" s="371">
        <v>33.4</v>
      </c>
      <c r="AB55" s="372">
        <v>174</v>
      </c>
      <c r="AD55" s="373">
        <v>81</v>
      </c>
      <c r="AE55" s="374" t="s">
        <v>41</v>
      </c>
      <c r="AF55" s="374">
        <v>100</v>
      </c>
      <c r="AG55" s="374">
        <v>2.2000000000000002</v>
      </c>
      <c r="AH55" s="374">
        <v>4.5999999999999996</v>
      </c>
      <c r="AI55" s="374">
        <v>10.88</v>
      </c>
      <c r="AJ55" s="375">
        <v>93.7</v>
      </c>
      <c r="AK55" s="376"/>
      <c r="AL55" s="376"/>
      <c r="AM55" s="376"/>
      <c r="AN55" s="376"/>
      <c r="AO55" s="376"/>
      <c r="AP55" s="376"/>
      <c r="AQ55" s="376"/>
    </row>
    <row r="56" spans="1:43" ht="15" customHeight="1" x14ac:dyDescent="0.25">
      <c r="A56" s="364"/>
      <c r="B56" s="365" t="s">
        <v>20</v>
      </c>
      <c r="C56" s="365">
        <v>40</v>
      </c>
      <c r="D56" s="380">
        <v>4.2</v>
      </c>
      <c r="E56" s="365">
        <v>8</v>
      </c>
      <c r="F56" s="365">
        <v>33.4</v>
      </c>
      <c r="G56" s="366">
        <v>174</v>
      </c>
      <c r="H56" s="364">
        <v>270</v>
      </c>
      <c r="I56" s="365" t="s">
        <v>19</v>
      </c>
      <c r="J56" s="365">
        <v>200</v>
      </c>
      <c r="K56" s="365">
        <v>4.8499999999999996</v>
      </c>
      <c r="L56" s="365">
        <v>5.04</v>
      </c>
      <c r="M56" s="365">
        <v>32.729999999999997</v>
      </c>
      <c r="N56" s="366">
        <v>195.71</v>
      </c>
      <c r="O56" s="367">
        <v>270</v>
      </c>
      <c r="P56" s="368" t="s">
        <v>19</v>
      </c>
      <c r="Q56" s="368">
        <v>200</v>
      </c>
      <c r="R56" s="368">
        <v>4.8499999999999996</v>
      </c>
      <c r="S56" s="368">
        <v>5.04</v>
      </c>
      <c r="T56" s="368">
        <v>32.729999999999997</v>
      </c>
      <c r="U56" s="369">
        <v>195.71</v>
      </c>
      <c r="V56" s="370">
        <v>270</v>
      </c>
      <c r="W56" s="371" t="s">
        <v>19</v>
      </c>
      <c r="X56" s="371">
        <v>200</v>
      </c>
      <c r="Y56" s="371">
        <v>4.8499999999999996</v>
      </c>
      <c r="Z56" s="371">
        <v>5.04</v>
      </c>
      <c r="AA56" s="371">
        <v>32.729999999999997</v>
      </c>
      <c r="AB56" s="372">
        <v>195.71</v>
      </c>
      <c r="AD56" s="373">
        <v>113</v>
      </c>
      <c r="AE56" s="374" t="s">
        <v>35</v>
      </c>
      <c r="AF56" s="374">
        <v>200</v>
      </c>
      <c r="AG56" s="374">
        <v>0.6</v>
      </c>
      <c r="AH56" s="374">
        <v>0</v>
      </c>
      <c r="AI56" s="374">
        <v>26.8</v>
      </c>
      <c r="AJ56" s="375">
        <v>169</v>
      </c>
      <c r="AK56" s="376"/>
      <c r="AL56" s="376"/>
      <c r="AM56" s="376"/>
      <c r="AN56" s="376"/>
      <c r="AO56" s="376"/>
      <c r="AP56" s="376"/>
      <c r="AQ56" s="376"/>
    </row>
    <row r="57" spans="1:43" ht="19.5" customHeight="1" x14ac:dyDescent="0.25">
      <c r="A57" s="364">
        <v>86</v>
      </c>
      <c r="B57" s="381" t="s">
        <v>62</v>
      </c>
      <c r="C57" s="365">
        <v>100</v>
      </c>
      <c r="D57" s="365">
        <v>0.85</v>
      </c>
      <c r="E57" s="365">
        <v>3.05</v>
      </c>
      <c r="F57" s="365">
        <v>5.41</v>
      </c>
      <c r="G57" s="366">
        <v>52.44</v>
      </c>
      <c r="H57" s="364">
        <v>109</v>
      </c>
      <c r="I57" s="365" t="s">
        <v>20</v>
      </c>
      <c r="J57" s="365">
        <v>40</v>
      </c>
      <c r="K57" s="365">
        <v>4.2</v>
      </c>
      <c r="L57" s="365">
        <v>8</v>
      </c>
      <c r="M57" s="365">
        <v>33.4</v>
      </c>
      <c r="N57" s="366">
        <v>174</v>
      </c>
      <c r="O57" s="367"/>
      <c r="P57" s="368" t="s">
        <v>20</v>
      </c>
      <c r="Q57" s="368">
        <v>40</v>
      </c>
      <c r="R57" s="368">
        <v>4.2</v>
      </c>
      <c r="S57" s="368">
        <v>8</v>
      </c>
      <c r="T57" s="368">
        <v>33.4</v>
      </c>
      <c r="U57" s="369">
        <v>174</v>
      </c>
      <c r="V57" s="382"/>
      <c r="W57" s="383"/>
      <c r="X57" s="384"/>
      <c r="Y57" s="384"/>
      <c r="Z57" s="384"/>
      <c r="AA57" s="384"/>
      <c r="AB57" s="385"/>
      <c r="AD57" s="373"/>
      <c r="AE57" s="374" t="s">
        <v>20</v>
      </c>
      <c r="AF57" s="374">
        <v>40</v>
      </c>
      <c r="AG57" s="374">
        <v>4.2</v>
      </c>
      <c r="AH57" s="374">
        <v>8</v>
      </c>
      <c r="AI57" s="374">
        <v>33.4</v>
      </c>
      <c r="AJ57" s="375">
        <v>174</v>
      </c>
      <c r="AK57" s="376"/>
      <c r="AL57" s="376"/>
      <c r="AM57" s="376"/>
      <c r="AN57" s="376"/>
      <c r="AO57" s="376"/>
      <c r="AP57" s="376"/>
      <c r="AQ57" s="376"/>
    </row>
    <row r="58" spans="1:43" ht="15" customHeight="1" x14ac:dyDescent="0.25">
      <c r="A58" s="386"/>
      <c r="B58" s="387" t="s">
        <v>2</v>
      </c>
      <c r="C58" s="8"/>
      <c r="D58" s="7">
        <f>SUM(D52:D57)</f>
        <v>31.000000000000004</v>
      </c>
      <c r="E58" s="7">
        <f t="shared" ref="E58:G58" si="11">SUM(E52:E57)</f>
        <v>33.809999999999995</v>
      </c>
      <c r="F58" s="7">
        <f t="shared" si="11"/>
        <v>140.97</v>
      </c>
      <c r="G58" s="24">
        <f t="shared" si="11"/>
        <v>987.23</v>
      </c>
      <c r="H58" s="386"/>
      <c r="I58" s="387" t="s">
        <v>2</v>
      </c>
      <c r="J58" s="8"/>
      <c r="K58" s="7">
        <f>SUM(K52:K57)</f>
        <v>31.23</v>
      </c>
      <c r="L58" s="7">
        <f t="shared" ref="L58:N58" si="12">SUM(L52:L57)</f>
        <v>37.9</v>
      </c>
      <c r="M58" s="7">
        <f t="shared" si="12"/>
        <v>137.37</v>
      </c>
      <c r="N58" s="24">
        <f t="shared" si="12"/>
        <v>946.86</v>
      </c>
      <c r="O58" s="386"/>
      <c r="P58" s="387" t="s">
        <v>2</v>
      </c>
      <c r="Q58" s="8"/>
      <c r="R58" s="7">
        <f>SUM(R52:R57)</f>
        <v>37.300000000000004</v>
      </c>
      <c r="S58" s="7">
        <f t="shared" ref="S58:U58" si="13">SUM(S52:S57)</f>
        <v>51.849999999999994</v>
      </c>
      <c r="T58" s="7">
        <f t="shared" si="13"/>
        <v>153.34</v>
      </c>
      <c r="U58" s="24">
        <f t="shared" si="13"/>
        <v>1049.9499999999998</v>
      </c>
      <c r="V58" s="386"/>
      <c r="W58" s="387" t="s">
        <v>2</v>
      </c>
      <c r="X58" s="8"/>
      <c r="Y58" s="7">
        <f>SUM(Y52:Y57)</f>
        <v>41.15</v>
      </c>
      <c r="Z58" s="7">
        <f t="shared" ref="Z58:AB58" si="14">SUM(Z52:Z57)</f>
        <v>60.980000000000004</v>
      </c>
      <c r="AA58" s="7">
        <f t="shared" si="14"/>
        <v>123.34</v>
      </c>
      <c r="AB58" s="24">
        <f t="shared" si="14"/>
        <v>948.07</v>
      </c>
      <c r="AD58" s="386"/>
      <c r="AE58" s="387" t="s">
        <v>2</v>
      </c>
      <c r="AF58" s="8"/>
      <c r="AG58" s="7">
        <f>SUM(AG52:AG57)</f>
        <v>28.21</v>
      </c>
      <c r="AH58" s="7">
        <f t="shared" ref="AH58:AJ58" si="15">SUM(AH52:AH57)</f>
        <v>33.299999999999997</v>
      </c>
      <c r="AI58" s="7">
        <f t="shared" si="15"/>
        <v>121.15</v>
      </c>
      <c r="AJ58" s="24">
        <f t="shared" si="15"/>
        <v>886.0100000000001</v>
      </c>
      <c r="AK58" s="357"/>
      <c r="AL58" s="358"/>
      <c r="AM58" s="67"/>
      <c r="AN58" s="68"/>
      <c r="AO58" s="68"/>
      <c r="AP58" s="68"/>
      <c r="AQ58" s="68"/>
    </row>
    <row r="59" spans="1:43" x14ac:dyDescent="0.25">
      <c r="A59" s="362"/>
      <c r="B59" s="160"/>
      <c r="C59" s="160"/>
      <c r="D59" s="160"/>
      <c r="E59" s="160"/>
      <c r="F59" s="160"/>
      <c r="G59" s="363"/>
      <c r="H59" s="362"/>
      <c r="I59" s="160"/>
      <c r="J59" s="160"/>
      <c r="K59" s="160"/>
      <c r="L59" s="160"/>
      <c r="M59" s="160"/>
      <c r="N59" s="363"/>
      <c r="O59" s="362"/>
      <c r="P59" s="160"/>
      <c r="Q59" s="160"/>
      <c r="R59" s="160"/>
      <c r="S59" s="160"/>
      <c r="T59" s="160"/>
      <c r="U59" s="363"/>
      <c r="V59" s="362"/>
      <c r="W59" s="160"/>
      <c r="X59" s="160"/>
      <c r="Y59" s="160"/>
      <c r="Z59" s="160"/>
      <c r="AA59" s="160"/>
      <c r="AB59" s="363"/>
      <c r="AD59" s="362"/>
      <c r="AE59" s="160"/>
      <c r="AF59" s="160"/>
      <c r="AG59" s="160"/>
      <c r="AH59" s="160"/>
      <c r="AI59" s="160"/>
      <c r="AJ59" s="363"/>
    </row>
    <row r="60" spans="1:43" s="160" customFormat="1" ht="15.75" x14ac:dyDescent="0.25">
      <c r="A60" s="556" t="s">
        <v>51</v>
      </c>
      <c r="B60" s="557"/>
      <c r="C60" s="557"/>
      <c r="D60" s="557"/>
      <c r="E60" s="557"/>
      <c r="F60" s="557"/>
      <c r="G60" s="558"/>
      <c r="H60" s="556" t="s">
        <v>51</v>
      </c>
      <c r="I60" s="557"/>
      <c r="J60" s="557"/>
      <c r="K60" s="557"/>
      <c r="L60" s="557"/>
      <c r="M60" s="557"/>
      <c r="N60" s="558"/>
      <c r="O60" s="556" t="s">
        <v>51</v>
      </c>
      <c r="P60" s="557"/>
      <c r="Q60" s="557"/>
      <c r="R60" s="557"/>
      <c r="S60" s="557"/>
      <c r="T60" s="557"/>
      <c r="U60" s="558"/>
      <c r="V60" s="556" t="s">
        <v>51</v>
      </c>
      <c r="W60" s="557"/>
      <c r="X60" s="557"/>
      <c r="Y60" s="557"/>
      <c r="Z60" s="557"/>
      <c r="AA60" s="557"/>
      <c r="AB60" s="558"/>
      <c r="AD60" s="556" t="s">
        <v>51</v>
      </c>
      <c r="AE60" s="557"/>
      <c r="AF60" s="557"/>
      <c r="AG60" s="557"/>
      <c r="AH60" s="557"/>
      <c r="AI60" s="557"/>
      <c r="AJ60" s="558"/>
    </row>
    <row r="61" spans="1:43" ht="15" customHeight="1" x14ac:dyDescent="0.25">
      <c r="A61" s="388"/>
      <c r="B61" s="389" t="s">
        <v>52</v>
      </c>
      <c r="C61" s="390">
        <v>200</v>
      </c>
      <c r="D61" s="390">
        <v>5.8</v>
      </c>
      <c r="E61" s="390">
        <v>5</v>
      </c>
      <c r="F61" s="390">
        <v>8</v>
      </c>
      <c r="G61" s="391">
        <v>106</v>
      </c>
      <c r="H61" s="388">
        <v>288</v>
      </c>
      <c r="I61" s="392" t="s">
        <v>53</v>
      </c>
      <c r="J61" s="390">
        <v>200</v>
      </c>
      <c r="K61" s="390">
        <v>5.59</v>
      </c>
      <c r="L61" s="390">
        <v>6.38</v>
      </c>
      <c r="M61" s="390">
        <v>9.3800000000000008</v>
      </c>
      <c r="N61" s="391">
        <v>117.31</v>
      </c>
      <c r="O61" s="393">
        <v>113</v>
      </c>
      <c r="P61" s="389" t="s">
        <v>35</v>
      </c>
      <c r="Q61" s="390">
        <v>200</v>
      </c>
      <c r="R61" s="390">
        <v>0.6</v>
      </c>
      <c r="S61" s="390">
        <v>0</v>
      </c>
      <c r="T61" s="390">
        <v>26.8</v>
      </c>
      <c r="U61" s="391">
        <v>169</v>
      </c>
      <c r="V61" s="388"/>
      <c r="W61" s="389" t="s">
        <v>60</v>
      </c>
      <c r="X61" s="390">
        <v>100</v>
      </c>
      <c r="Y61" s="390">
        <v>8</v>
      </c>
      <c r="Z61" s="390">
        <v>3</v>
      </c>
      <c r="AA61" s="390">
        <v>28.6</v>
      </c>
      <c r="AB61" s="391">
        <v>180</v>
      </c>
      <c r="AC61" s="394"/>
      <c r="AD61" s="388">
        <v>274</v>
      </c>
      <c r="AE61" s="389" t="s">
        <v>58</v>
      </c>
      <c r="AF61" s="390">
        <v>200</v>
      </c>
      <c r="AG61" s="389">
        <v>1.36</v>
      </c>
      <c r="AH61" s="389">
        <v>0</v>
      </c>
      <c r="AI61" s="389">
        <v>29.2</v>
      </c>
      <c r="AJ61" s="395">
        <v>116.19</v>
      </c>
      <c r="AK61" s="353"/>
      <c r="AL61" s="353"/>
      <c r="AM61" s="355"/>
      <c r="AN61" s="353"/>
      <c r="AO61" s="353"/>
      <c r="AP61" s="353"/>
      <c r="AQ61" s="353"/>
    </row>
    <row r="62" spans="1:43" ht="15" customHeight="1" x14ac:dyDescent="0.25">
      <c r="A62" s="388"/>
      <c r="B62" s="392" t="s">
        <v>64</v>
      </c>
      <c r="C62" s="390">
        <v>15</v>
      </c>
      <c r="D62" s="390">
        <v>0.56000000000000005</v>
      </c>
      <c r="E62" s="390">
        <v>4.57</v>
      </c>
      <c r="F62" s="390">
        <v>5.63</v>
      </c>
      <c r="G62" s="391">
        <v>63.88</v>
      </c>
      <c r="H62" s="388"/>
      <c r="I62" s="392" t="s">
        <v>65</v>
      </c>
      <c r="J62" s="390">
        <v>15</v>
      </c>
      <c r="K62" s="390">
        <v>1.32</v>
      </c>
      <c r="L62" s="390">
        <v>1.68</v>
      </c>
      <c r="M62" s="390">
        <v>10.45</v>
      </c>
      <c r="N62" s="391">
        <v>82.04</v>
      </c>
      <c r="O62" s="388"/>
      <c r="P62" s="389" t="s">
        <v>56</v>
      </c>
      <c r="Q62" s="389" t="s">
        <v>57</v>
      </c>
      <c r="R62" s="390">
        <v>2.62</v>
      </c>
      <c r="S62" s="390">
        <v>0.74</v>
      </c>
      <c r="T62" s="390">
        <v>38.619999999999997</v>
      </c>
      <c r="U62" s="391">
        <v>171.61</v>
      </c>
      <c r="V62" s="388"/>
      <c r="W62" s="389" t="s">
        <v>55</v>
      </c>
      <c r="X62" s="390">
        <v>15</v>
      </c>
      <c r="Y62" s="390">
        <v>0.56000000000000005</v>
      </c>
      <c r="Z62" s="390">
        <v>4.57</v>
      </c>
      <c r="AA62" s="390">
        <v>5.63</v>
      </c>
      <c r="AB62" s="391">
        <v>43.88</v>
      </c>
      <c r="AC62" s="394"/>
      <c r="AD62" s="388">
        <v>376</v>
      </c>
      <c r="AE62" s="389" t="s">
        <v>59</v>
      </c>
      <c r="AF62" s="396" t="s">
        <v>61</v>
      </c>
      <c r="AG62" s="389">
        <v>4.87</v>
      </c>
      <c r="AH62" s="389">
        <v>3.26</v>
      </c>
      <c r="AI62" s="389">
        <v>15.41</v>
      </c>
      <c r="AJ62" s="395">
        <v>111.91</v>
      </c>
      <c r="AK62" s="353"/>
      <c r="AL62" s="353"/>
      <c r="AM62" s="356"/>
      <c r="AN62" s="353"/>
      <c r="AO62" s="353"/>
      <c r="AP62" s="353"/>
      <c r="AQ62" s="353"/>
    </row>
    <row r="63" spans="1:43" ht="16.5" customHeight="1" x14ac:dyDescent="0.25">
      <c r="A63" s="397"/>
      <c r="B63" s="398" t="s">
        <v>2</v>
      </c>
      <c r="C63" s="66"/>
      <c r="D63" s="56">
        <f>SUM(D61:D62)</f>
        <v>6.3599999999999994</v>
      </c>
      <c r="E63" s="56">
        <f t="shared" ref="E63:G63" si="16">SUM(E61:E62)</f>
        <v>9.57</v>
      </c>
      <c r="F63" s="56">
        <f t="shared" si="16"/>
        <v>13.629999999999999</v>
      </c>
      <c r="G63" s="61">
        <f t="shared" si="16"/>
        <v>169.88</v>
      </c>
      <c r="H63" s="397"/>
      <c r="I63" s="398" t="s">
        <v>2</v>
      </c>
      <c r="J63" s="55"/>
      <c r="K63" s="56">
        <f>SUM(K61:K62)</f>
        <v>6.91</v>
      </c>
      <c r="L63" s="56">
        <f t="shared" ref="L63:N63" si="17">SUM(L61:L62)</f>
        <v>8.06</v>
      </c>
      <c r="M63" s="56">
        <f t="shared" si="17"/>
        <v>19.829999999999998</v>
      </c>
      <c r="N63" s="61">
        <f t="shared" si="17"/>
        <v>199.35000000000002</v>
      </c>
      <c r="O63" s="397"/>
      <c r="P63" s="398" t="s">
        <v>2</v>
      </c>
      <c r="Q63" s="55"/>
      <c r="R63" s="56">
        <f>SUM(R61:R62)</f>
        <v>3.22</v>
      </c>
      <c r="S63" s="56">
        <f t="shared" ref="S63:U63" si="18">SUM(S61:S62)</f>
        <v>0.74</v>
      </c>
      <c r="T63" s="56">
        <f t="shared" si="18"/>
        <v>65.42</v>
      </c>
      <c r="U63" s="61">
        <f t="shared" si="18"/>
        <v>340.61</v>
      </c>
      <c r="V63" s="397"/>
      <c r="W63" s="398" t="s">
        <v>2</v>
      </c>
      <c r="X63" s="55"/>
      <c r="Y63" s="56">
        <f>SUM(Y61:Y62)</f>
        <v>8.56</v>
      </c>
      <c r="Z63" s="56">
        <f t="shared" ref="Z63:AB63" si="19">SUM(Z61:Z62)</f>
        <v>7.57</v>
      </c>
      <c r="AA63" s="56">
        <f t="shared" si="19"/>
        <v>34.230000000000004</v>
      </c>
      <c r="AB63" s="61">
        <f t="shared" si="19"/>
        <v>223.88</v>
      </c>
      <c r="AD63" s="397"/>
      <c r="AE63" s="398" t="s">
        <v>2</v>
      </c>
      <c r="AF63" s="55"/>
      <c r="AG63" s="56">
        <f>SUM(AG61:AG62)</f>
        <v>6.23</v>
      </c>
      <c r="AH63" s="56">
        <f t="shared" ref="AH63:AJ63" si="20">SUM(AH61:AH62)</f>
        <v>3.26</v>
      </c>
      <c r="AI63" s="56">
        <f t="shared" si="20"/>
        <v>44.61</v>
      </c>
      <c r="AJ63" s="61">
        <f t="shared" si="20"/>
        <v>228.1</v>
      </c>
    </row>
    <row r="64" spans="1:43" ht="15.75" customHeight="1" x14ac:dyDescent="0.25">
      <c r="A64" s="362"/>
      <c r="B64" s="160"/>
      <c r="C64" s="160"/>
      <c r="D64" s="160"/>
      <c r="E64" s="160"/>
      <c r="F64" s="160"/>
      <c r="G64" s="363"/>
      <c r="H64" s="362"/>
      <c r="I64" s="160"/>
      <c r="J64" s="160"/>
      <c r="K64" s="160"/>
      <c r="L64" s="160"/>
      <c r="M64" s="160"/>
      <c r="N64" s="363"/>
      <c r="O64" s="362"/>
      <c r="P64" s="160"/>
      <c r="Q64" s="160"/>
      <c r="R64" s="160"/>
      <c r="S64" s="160"/>
      <c r="T64" s="160"/>
      <c r="U64" s="363"/>
      <c r="V64" s="362"/>
      <c r="W64" s="160"/>
      <c r="X64" s="160"/>
      <c r="Y64" s="160"/>
      <c r="Z64" s="160"/>
      <c r="AA64" s="160"/>
      <c r="AB64" s="363"/>
      <c r="AD64" s="362"/>
      <c r="AE64" s="160"/>
      <c r="AF64" s="160"/>
      <c r="AG64" s="160"/>
      <c r="AH64" s="160"/>
      <c r="AI64" s="160"/>
      <c r="AJ64" s="363"/>
    </row>
    <row r="65" spans="1:36" ht="22.5" customHeight="1" x14ac:dyDescent="0.35">
      <c r="A65" s="559" t="s">
        <v>1</v>
      </c>
      <c r="B65" s="525"/>
      <c r="C65" s="525"/>
      <c r="D65" s="525"/>
      <c r="E65" s="525"/>
      <c r="F65" s="525"/>
      <c r="G65" s="526"/>
      <c r="H65" s="559" t="s">
        <v>1</v>
      </c>
      <c r="I65" s="525"/>
      <c r="J65" s="525"/>
      <c r="K65" s="525"/>
      <c r="L65" s="525"/>
      <c r="M65" s="525"/>
      <c r="N65" s="526"/>
      <c r="O65" s="559" t="s">
        <v>1</v>
      </c>
      <c r="P65" s="525"/>
      <c r="Q65" s="525"/>
      <c r="R65" s="525"/>
      <c r="S65" s="525"/>
      <c r="T65" s="525"/>
      <c r="U65" s="526"/>
      <c r="V65" s="559" t="s">
        <v>1</v>
      </c>
      <c r="W65" s="525"/>
      <c r="X65" s="525"/>
      <c r="Y65" s="525"/>
      <c r="Z65" s="525"/>
      <c r="AA65" s="525"/>
      <c r="AB65" s="526"/>
      <c r="AD65" s="559" t="s">
        <v>1</v>
      </c>
      <c r="AE65" s="525"/>
      <c r="AF65" s="525"/>
      <c r="AG65" s="525"/>
      <c r="AH65" s="525"/>
      <c r="AI65" s="525"/>
      <c r="AJ65" s="526"/>
    </row>
    <row r="66" spans="1:36" s="401" customFormat="1" ht="30" customHeight="1" x14ac:dyDescent="0.25">
      <c r="A66" s="123" t="s">
        <v>83</v>
      </c>
      <c r="B66" s="124" t="s">
        <v>84</v>
      </c>
      <c r="C66" s="125">
        <v>100</v>
      </c>
      <c r="D66" s="126">
        <v>6.02</v>
      </c>
      <c r="E66" s="126">
        <v>3.37</v>
      </c>
      <c r="F66" s="126">
        <v>28.3</v>
      </c>
      <c r="G66" s="127">
        <v>168</v>
      </c>
      <c r="H66" s="113">
        <v>50</v>
      </c>
      <c r="I66" s="91" t="s">
        <v>27</v>
      </c>
      <c r="J66" s="91">
        <v>60</v>
      </c>
      <c r="K66" s="91">
        <v>2</v>
      </c>
      <c r="L66" s="91">
        <v>9</v>
      </c>
      <c r="M66" s="91">
        <v>8.6</v>
      </c>
      <c r="N66" s="102">
        <v>122</v>
      </c>
      <c r="O66" s="123">
        <v>171</v>
      </c>
      <c r="P66" s="124" t="s">
        <v>86</v>
      </c>
      <c r="Q66" s="124">
        <v>250</v>
      </c>
      <c r="R66" s="124">
        <v>4.3499999999999996</v>
      </c>
      <c r="S66" s="124">
        <v>7.3</v>
      </c>
      <c r="T66" s="124">
        <v>25.2</v>
      </c>
      <c r="U66" s="128">
        <v>183.9</v>
      </c>
      <c r="V66" s="113" t="s">
        <v>80</v>
      </c>
      <c r="W66" s="129" t="s">
        <v>87</v>
      </c>
      <c r="X66" s="129" t="s">
        <v>88</v>
      </c>
      <c r="Y66" s="129">
        <v>9.6</v>
      </c>
      <c r="Z66" s="129">
        <v>12.8</v>
      </c>
      <c r="AA66" s="129">
        <v>29.9</v>
      </c>
      <c r="AB66" s="399">
        <v>269</v>
      </c>
      <c r="AC66" s="400"/>
      <c r="AD66" s="113">
        <v>173</v>
      </c>
      <c r="AE66" s="121" t="s">
        <v>89</v>
      </c>
      <c r="AF66" s="121">
        <v>250</v>
      </c>
      <c r="AG66" s="121">
        <v>10.76</v>
      </c>
      <c r="AH66" s="121">
        <v>16</v>
      </c>
      <c r="AI66" s="121">
        <v>47.8</v>
      </c>
      <c r="AJ66" s="122">
        <v>179</v>
      </c>
    </row>
    <row r="67" spans="1:36" s="401" customFormat="1" ht="17.25" customHeight="1" x14ac:dyDescent="0.25">
      <c r="A67" s="123">
        <v>510</v>
      </c>
      <c r="B67" s="125" t="s">
        <v>78</v>
      </c>
      <c r="C67" s="125">
        <v>200</v>
      </c>
      <c r="D67" s="126">
        <v>3.12</v>
      </c>
      <c r="E67" s="126">
        <v>2.6</v>
      </c>
      <c r="F67" s="126">
        <v>14.17</v>
      </c>
      <c r="G67" s="127">
        <v>93.3</v>
      </c>
      <c r="H67" s="103">
        <v>453</v>
      </c>
      <c r="I67" s="121" t="s">
        <v>85</v>
      </c>
      <c r="J67" s="121">
        <v>40</v>
      </c>
      <c r="K67" s="121">
        <v>5.08</v>
      </c>
      <c r="L67" s="121">
        <v>4.3</v>
      </c>
      <c r="M67" s="121">
        <v>0.28000000000000003</v>
      </c>
      <c r="N67" s="122">
        <v>42.8</v>
      </c>
      <c r="O67" s="123">
        <v>510</v>
      </c>
      <c r="P67" s="125" t="s">
        <v>78</v>
      </c>
      <c r="Q67" s="125">
        <v>200</v>
      </c>
      <c r="R67" s="126">
        <v>3.12</v>
      </c>
      <c r="S67" s="126">
        <v>2.6</v>
      </c>
      <c r="T67" s="126">
        <v>14.17</v>
      </c>
      <c r="U67" s="127">
        <v>93.3</v>
      </c>
      <c r="V67" s="103">
        <v>376</v>
      </c>
      <c r="W67" s="129" t="s">
        <v>28</v>
      </c>
      <c r="X67" s="75">
        <v>200</v>
      </c>
      <c r="Y67" s="129">
        <v>0.44</v>
      </c>
      <c r="Z67" s="129">
        <v>0.02</v>
      </c>
      <c r="AA67" s="129">
        <v>27.76</v>
      </c>
      <c r="AB67" s="399">
        <v>113</v>
      </c>
      <c r="AC67" s="400"/>
      <c r="AD67" s="113">
        <v>8</v>
      </c>
      <c r="AE67" s="129" t="s">
        <v>31</v>
      </c>
      <c r="AF67" s="92" t="s">
        <v>75</v>
      </c>
      <c r="AG67" s="86">
        <v>16</v>
      </c>
      <c r="AH67" s="86">
        <v>1</v>
      </c>
      <c r="AI67" s="86">
        <v>70</v>
      </c>
      <c r="AJ67" s="104">
        <v>335.49</v>
      </c>
    </row>
    <row r="68" spans="1:36" s="401" customFormat="1" ht="15" customHeight="1" x14ac:dyDescent="0.25">
      <c r="A68" s="96"/>
      <c r="B68" s="84"/>
      <c r="C68" s="1"/>
      <c r="D68" s="6"/>
      <c r="E68" s="6"/>
      <c r="F68" s="6"/>
      <c r="G68" s="25"/>
      <c r="H68" s="103">
        <v>519</v>
      </c>
      <c r="I68" s="129" t="s">
        <v>23</v>
      </c>
      <c r="J68" s="129" t="s">
        <v>73</v>
      </c>
      <c r="K68" s="129">
        <v>0</v>
      </c>
      <c r="L68" s="129">
        <v>0</v>
      </c>
      <c r="M68" s="129">
        <v>14.97</v>
      </c>
      <c r="N68" s="399">
        <v>59.88</v>
      </c>
      <c r="O68" s="109"/>
      <c r="P68" s="84"/>
      <c r="Q68" s="1"/>
      <c r="R68" s="6"/>
      <c r="S68" s="6"/>
      <c r="T68" s="6"/>
      <c r="U68" s="25"/>
      <c r="V68" s="120"/>
      <c r="W68" s="80"/>
      <c r="X68" s="79"/>
      <c r="Y68" s="81"/>
      <c r="Z68" s="81"/>
      <c r="AA68" s="81"/>
      <c r="AB68" s="110"/>
      <c r="AC68" s="400"/>
      <c r="AD68" s="123">
        <v>519</v>
      </c>
      <c r="AE68" s="125" t="s">
        <v>72</v>
      </c>
      <c r="AF68" s="125" t="s">
        <v>73</v>
      </c>
      <c r="AG68" s="126">
        <v>0</v>
      </c>
      <c r="AH68" s="126">
        <v>0</v>
      </c>
      <c r="AI68" s="126">
        <v>14.97</v>
      </c>
      <c r="AJ68" s="127">
        <v>59.88</v>
      </c>
    </row>
    <row r="69" spans="1:36" s="401" customFormat="1" ht="15" customHeight="1" x14ac:dyDescent="0.25">
      <c r="A69" s="96"/>
      <c r="B69" s="84"/>
      <c r="C69" s="1"/>
      <c r="D69" s="6"/>
      <c r="E69" s="6"/>
      <c r="F69" s="6"/>
      <c r="G69" s="25"/>
      <c r="H69" s="69"/>
      <c r="I69" s="70"/>
      <c r="J69" s="71"/>
      <c r="K69" s="72"/>
      <c r="L69" s="72"/>
      <c r="M69" s="72"/>
      <c r="N69" s="73"/>
      <c r="O69" s="109"/>
      <c r="P69" s="84"/>
      <c r="Q69" s="1"/>
      <c r="R69" s="6"/>
      <c r="S69" s="6"/>
      <c r="T69" s="6"/>
      <c r="U69" s="25"/>
      <c r="V69" s="74"/>
      <c r="W69" s="78"/>
      <c r="X69" s="77"/>
      <c r="Y69" s="76"/>
      <c r="Z69" s="76"/>
      <c r="AA69" s="76"/>
      <c r="AB69" s="111"/>
      <c r="AC69" s="400"/>
      <c r="AD69" s="103"/>
      <c r="AE69" s="75"/>
      <c r="AF69" s="85"/>
      <c r="AG69" s="86"/>
      <c r="AH69" s="86"/>
      <c r="AI69" s="86"/>
      <c r="AJ69" s="104"/>
    </row>
    <row r="70" spans="1:36" s="401" customFormat="1" ht="15" customHeight="1" thickBot="1" x14ac:dyDescent="0.3">
      <c r="A70" s="349"/>
      <c r="B70" s="350" t="s">
        <v>2</v>
      </c>
      <c r="C70" s="117"/>
      <c r="D70" s="118">
        <f>SUM(D66:D69)</f>
        <v>9.14</v>
      </c>
      <c r="E70" s="118">
        <f>SUM(E66:E69)</f>
        <v>5.9700000000000006</v>
      </c>
      <c r="F70" s="118">
        <f>SUM(F66:F69)</f>
        <v>42.47</v>
      </c>
      <c r="G70" s="119">
        <f>SUM(G66:G69)</f>
        <v>261.3</v>
      </c>
      <c r="H70" s="349"/>
      <c r="I70" s="350" t="s">
        <v>2</v>
      </c>
      <c r="J70" s="117"/>
      <c r="K70" s="118">
        <f>SUM(K66:K69)</f>
        <v>7.08</v>
      </c>
      <c r="L70" s="118">
        <f t="shared" ref="L70:N70" si="21">SUM(L66:L69)</f>
        <v>13.3</v>
      </c>
      <c r="M70" s="118">
        <f t="shared" si="21"/>
        <v>23.85</v>
      </c>
      <c r="N70" s="119">
        <f t="shared" si="21"/>
        <v>224.68</v>
      </c>
      <c r="O70" s="349"/>
      <c r="P70" s="350" t="s">
        <v>2</v>
      </c>
      <c r="Q70" s="117"/>
      <c r="R70" s="118">
        <f>SUM(R66:R69)</f>
        <v>7.47</v>
      </c>
      <c r="S70" s="118">
        <f>SUM(S66:S69)</f>
        <v>9.9</v>
      </c>
      <c r="T70" s="118">
        <f>SUM(T66:T69)</f>
        <v>39.369999999999997</v>
      </c>
      <c r="U70" s="119">
        <f>SUM(U66:U69)</f>
        <v>277.2</v>
      </c>
      <c r="V70" s="349"/>
      <c r="W70" s="350" t="s">
        <v>2</v>
      </c>
      <c r="X70" s="117"/>
      <c r="Y70" s="118">
        <f>SUM(Y66:Y69)</f>
        <v>10.039999999999999</v>
      </c>
      <c r="Z70" s="118">
        <f>SUM(Z66:Z69)</f>
        <v>12.82</v>
      </c>
      <c r="AA70" s="118">
        <f>SUM(AA66:AA69)</f>
        <v>57.66</v>
      </c>
      <c r="AB70" s="119">
        <f>SUM(AB66:AB69)</f>
        <v>382</v>
      </c>
      <c r="AC70" s="400"/>
      <c r="AD70" s="349"/>
      <c r="AE70" s="350" t="s">
        <v>2</v>
      </c>
      <c r="AF70" s="117"/>
      <c r="AG70" s="118">
        <f>SUM(AG66:AG69)</f>
        <v>26.759999999999998</v>
      </c>
      <c r="AH70" s="118">
        <f>SUM(AH66:AH69)</f>
        <v>17</v>
      </c>
      <c r="AI70" s="118">
        <f>SUM(AI66:AI69)</f>
        <v>132.77000000000001</v>
      </c>
      <c r="AJ70" s="119">
        <f>SUM(AJ66:AJ69)</f>
        <v>574.37</v>
      </c>
    </row>
  </sheetData>
  <mergeCells count="150">
    <mergeCell ref="V1:X1"/>
    <mergeCell ref="Y1:AB1"/>
    <mergeCell ref="AD1:AF1"/>
    <mergeCell ref="AG1:AJ1"/>
    <mergeCell ref="A2:C2"/>
    <mergeCell ref="D2:G2"/>
    <mergeCell ref="H2:J2"/>
    <mergeCell ref="K2:N2"/>
    <mergeCell ref="O2:Q2"/>
    <mergeCell ref="R2:U2"/>
    <mergeCell ref="A1:C1"/>
    <mergeCell ref="D1:G1"/>
    <mergeCell ref="H1:J1"/>
    <mergeCell ref="K1:N1"/>
    <mergeCell ref="O1:Q1"/>
    <mergeCell ref="R1:U1"/>
    <mergeCell ref="V2:X2"/>
    <mergeCell ref="Y2:AB2"/>
    <mergeCell ref="AD2:AF2"/>
    <mergeCell ref="AG2:AJ2"/>
    <mergeCell ref="A4:C4"/>
    <mergeCell ref="D4:E4"/>
    <mergeCell ref="F4:G4"/>
    <mergeCell ref="H4:J4"/>
    <mergeCell ref="K4:L4"/>
    <mergeCell ref="M4:N4"/>
    <mergeCell ref="V6:AB6"/>
    <mergeCell ref="AD6:AJ6"/>
    <mergeCell ref="A8:A9"/>
    <mergeCell ref="B8:B9"/>
    <mergeCell ref="C8:C9"/>
    <mergeCell ref="D8:F8"/>
    <mergeCell ref="G8:G9"/>
    <mergeCell ref="AD4:AF4"/>
    <mergeCell ref="AG4:AH4"/>
    <mergeCell ref="AI4:AJ4"/>
    <mergeCell ref="A5:G5"/>
    <mergeCell ref="H5:N5"/>
    <mergeCell ref="O5:U5"/>
    <mergeCell ref="V5:AB5"/>
    <mergeCell ref="AD5:AJ5"/>
    <mergeCell ref="O4:Q4"/>
    <mergeCell ref="R4:S4"/>
    <mergeCell ref="T4:U4"/>
    <mergeCell ref="V4:X4"/>
    <mergeCell ref="Y4:Z4"/>
    <mergeCell ref="AA4:AB4"/>
    <mergeCell ref="H8:H9"/>
    <mergeCell ref="I8:I9"/>
    <mergeCell ref="J8:J9"/>
    <mergeCell ref="K8:M8"/>
    <mergeCell ref="N8:N9"/>
    <mergeCell ref="O8:O9"/>
    <mergeCell ref="U8:U9"/>
    <mergeCell ref="V8:V9"/>
    <mergeCell ref="W8:W9"/>
    <mergeCell ref="A6:G6"/>
    <mergeCell ref="H6:N6"/>
    <mergeCell ref="O6:U6"/>
    <mergeCell ref="A33:G33"/>
    <mergeCell ref="H33:N33"/>
    <mergeCell ref="O33:U33"/>
    <mergeCell ref="V33:AB33"/>
    <mergeCell ref="AD33:AJ33"/>
    <mergeCell ref="AG8:AI8"/>
    <mergeCell ref="AJ8:AJ9"/>
    <mergeCell ref="A11:B11"/>
    <mergeCell ref="H11:I11"/>
    <mergeCell ref="O11:P11"/>
    <mergeCell ref="V11:W11"/>
    <mergeCell ref="AD11:AE11"/>
    <mergeCell ref="X8:X9"/>
    <mergeCell ref="Y8:AA8"/>
    <mergeCell ref="AB8:AB9"/>
    <mergeCell ref="AD8:AD9"/>
    <mergeCell ref="AE8:AE9"/>
    <mergeCell ref="AF8:AF9"/>
    <mergeCell ref="P8:P9"/>
    <mergeCell ref="Q8:Q9"/>
    <mergeCell ref="R8:T8"/>
    <mergeCell ref="AD37:AJ37"/>
    <mergeCell ref="A43:C43"/>
    <mergeCell ref="D43:G43"/>
    <mergeCell ref="H43:J43"/>
    <mergeCell ref="K43:N43"/>
    <mergeCell ref="O43:Q43"/>
    <mergeCell ref="R43:U43"/>
    <mergeCell ref="V43:X43"/>
    <mergeCell ref="Y43:AB43"/>
    <mergeCell ref="AD43:AF43"/>
    <mergeCell ref="AG43:AJ43"/>
    <mergeCell ref="H44:J44"/>
    <mergeCell ref="K44:N44"/>
    <mergeCell ref="O44:Q44"/>
    <mergeCell ref="Y46:Z46"/>
    <mergeCell ref="R44:U44"/>
    <mergeCell ref="V44:X44"/>
    <mergeCell ref="Y44:AB44"/>
    <mergeCell ref="A37:G37"/>
    <mergeCell ref="H37:N37"/>
    <mergeCell ref="O37:U37"/>
    <mergeCell ref="V37:AB37"/>
    <mergeCell ref="AD44:AF44"/>
    <mergeCell ref="AG44:AJ44"/>
    <mergeCell ref="A46:C46"/>
    <mergeCell ref="D46:E46"/>
    <mergeCell ref="F46:G46"/>
    <mergeCell ref="H46:J46"/>
    <mergeCell ref="K46:L46"/>
    <mergeCell ref="A65:G65"/>
    <mergeCell ref="H65:N65"/>
    <mergeCell ref="O65:U65"/>
    <mergeCell ref="V65:AB65"/>
    <mergeCell ref="AD65:AJ65"/>
    <mergeCell ref="A48:G48"/>
    <mergeCell ref="H48:N48"/>
    <mergeCell ref="O48:U48"/>
    <mergeCell ref="V48:AB48"/>
    <mergeCell ref="AD48:AJ48"/>
    <mergeCell ref="A51:G51"/>
    <mergeCell ref="H51:N51"/>
    <mergeCell ref="O51:U51"/>
    <mergeCell ref="V51:AB51"/>
    <mergeCell ref="AD51:AJ51"/>
    <mergeCell ref="A44:C44"/>
    <mergeCell ref="D44:G44"/>
    <mergeCell ref="A22:G22"/>
    <mergeCell ref="H22:N22"/>
    <mergeCell ref="O22:U22"/>
    <mergeCell ref="V22:AB22"/>
    <mergeCell ref="AD22:AJ22"/>
    <mergeCell ref="A60:G60"/>
    <mergeCell ref="H60:N60"/>
    <mergeCell ref="O60:U60"/>
    <mergeCell ref="V60:AB60"/>
    <mergeCell ref="AD60:AJ60"/>
    <mergeCell ref="AA46:AB46"/>
    <mergeCell ref="AD46:AF46"/>
    <mergeCell ref="AG46:AH46"/>
    <mergeCell ref="AI46:AJ46"/>
    <mergeCell ref="A47:G47"/>
    <mergeCell ref="H47:N47"/>
    <mergeCell ref="O47:U47"/>
    <mergeCell ref="V47:AB47"/>
    <mergeCell ref="AD47:AJ47"/>
    <mergeCell ref="M46:N46"/>
    <mergeCell ref="O46:Q46"/>
    <mergeCell ref="R46:S46"/>
    <mergeCell ref="T46:U46"/>
    <mergeCell ref="V46:X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U1" workbookViewId="0">
      <selection activeCell="AB32" sqref="V1:AB32"/>
    </sheetView>
  </sheetViews>
  <sheetFormatPr defaultRowHeight="15" x14ac:dyDescent="0.25"/>
  <cols>
    <col min="1" max="1" width="10.5703125" style="241" customWidth="1"/>
    <col min="2" max="2" width="26.42578125" style="241" customWidth="1"/>
    <col min="3" max="3" width="9.140625" style="241" customWidth="1"/>
    <col min="4" max="6" width="9.140625" style="241"/>
    <col min="7" max="7" width="13.28515625" style="241" customWidth="1"/>
    <col min="8" max="8" width="10.5703125" style="241" customWidth="1"/>
    <col min="9" max="9" width="26.42578125" style="241" customWidth="1"/>
    <col min="10" max="13" width="9.140625" style="241"/>
    <col min="14" max="14" width="13.28515625" style="241" customWidth="1"/>
    <col min="15" max="15" width="10.5703125" style="241" customWidth="1"/>
    <col min="16" max="16" width="26.5703125" style="241" customWidth="1"/>
    <col min="17" max="20" width="9.140625" style="241"/>
    <col min="21" max="21" width="13.28515625" style="241" customWidth="1"/>
    <col min="22" max="22" width="10.5703125" style="241" customWidth="1"/>
    <col min="23" max="23" width="25.85546875" style="241" customWidth="1"/>
    <col min="24" max="27" width="9.140625" style="241"/>
    <col min="28" max="28" width="13.28515625" style="241" customWidth="1"/>
    <col min="29" max="29" width="0" style="241" hidden="1" customWidth="1"/>
    <col min="30" max="30" width="10.5703125" style="241" customWidth="1"/>
    <col min="31" max="31" width="25" style="241" customWidth="1"/>
    <col min="32" max="35" width="9.140625" style="241"/>
    <col min="36" max="36" width="13.28515625" style="241" customWidth="1"/>
    <col min="37" max="16384" width="9.140625" style="241"/>
  </cols>
  <sheetData>
    <row r="1" spans="1:43" ht="21" customHeight="1" x14ac:dyDescent="0.25">
      <c r="A1" s="584" t="s">
        <v>11</v>
      </c>
      <c r="B1" s="585"/>
      <c r="C1" s="586"/>
      <c r="D1" s="584" t="s">
        <v>12</v>
      </c>
      <c r="E1" s="585"/>
      <c r="F1" s="585"/>
      <c r="G1" s="586"/>
      <c r="H1" s="584" t="s">
        <v>11</v>
      </c>
      <c r="I1" s="585"/>
      <c r="J1" s="586"/>
      <c r="K1" s="584" t="s">
        <v>12</v>
      </c>
      <c r="L1" s="585"/>
      <c r="M1" s="585"/>
      <c r="N1" s="586"/>
      <c r="O1" s="584" t="s">
        <v>11</v>
      </c>
      <c r="P1" s="585"/>
      <c r="Q1" s="586"/>
      <c r="R1" s="584" t="s">
        <v>12</v>
      </c>
      <c r="S1" s="585"/>
      <c r="T1" s="585"/>
      <c r="U1" s="586"/>
      <c r="V1" s="584" t="s">
        <v>11</v>
      </c>
      <c r="W1" s="585"/>
      <c r="X1" s="586"/>
      <c r="Y1" s="584" t="s">
        <v>12</v>
      </c>
      <c r="Z1" s="585"/>
      <c r="AA1" s="585"/>
      <c r="AB1" s="586"/>
      <c r="AD1" s="584" t="s">
        <v>11</v>
      </c>
      <c r="AE1" s="585"/>
      <c r="AF1" s="586"/>
      <c r="AG1" s="584" t="s">
        <v>12</v>
      </c>
      <c r="AH1" s="585"/>
      <c r="AI1" s="585"/>
      <c r="AJ1" s="586"/>
    </row>
    <row r="2" spans="1:43" ht="28.5" customHeight="1" thickBot="1" x14ac:dyDescent="0.35">
      <c r="A2" s="587" t="s">
        <v>13</v>
      </c>
      <c r="B2" s="588"/>
      <c r="C2" s="589"/>
      <c r="D2" s="587" t="s">
        <v>91</v>
      </c>
      <c r="E2" s="588"/>
      <c r="F2" s="588"/>
      <c r="G2" s="589"/>
      <c r="H2" s="587" t="s">
        <v>13</v>
      </c>
      <c r="I2" s="588"/>
      <c r="J2" s="589"/>
      <c r="K2" s="587" t="s">
        <v>91</v>
      </c>
      <c r="L2" s="588"/>
      <c r="M2" s="588"/>
      <c r="N2" s="589"/>
      <c r="O2" s="587" t="s">
        <v>13</v>
      </c>
      <c r="P2" s="588"/>
      <c r="Q2" s="589"/>
      <c r="R2" s="587" t="s">
        <v>91</v>
      </c>
      <c r="S2" s="588"/>
      <c r="T2" s="588"/>
      <c r="U2" s="589"/>
      <c r="V2" s="587" t="s">
        <v>13</v>
      </c>
      <c r="W2" s="588"/>
      <c r="X2" s="589"/>
      <c r="Y2" s="587" t="s">
        <v>91</v>
      </c>
      <c r="Z2" s="588"/>
      <c r="AA2" s="588"/>
      <c r="AB2" s="589"/>
      <c r="AD2" s="587" t="s">
        <v>13</v>
      </c>
      <c r="AE2" s="588"/>
      <c r="AF2" s="589"/>
      <c r="AG2" s="587" t="s">
        <v>91</v>
      </c>
      <c r="AH2" s="588"/>
      <c r="AI2" s="588"/>
      <c r="AJ2" s="589"/>
    </row>
    <row r="3" spans="1:43" ht="10.5" customHeight="1" x14ac:dyDescent="0.25">
      <c r="A3" s="242"/>
      <c r="B3" s="243"/>
      <c r="C3" s="243"/>
      <c r="D3" s="243"/>
      <c r="E3" s="243"/>
      <c r="F3" s="243"/>
      <c r="G3" s="244"/>
      <c r="H3" s="242"/>
      <c r="I3" s="243"/>
      <c r="J3" s="243"/>
      <c r="K3" s="243"/>
      <c r="L3" s="243"/>
      <c r="M3" s="243"/>
      <c r="N3" s="244"/>
      <c r="O3" s="242"/>
      <c r="P3" s="243"/>
      <c r="Q3" s="243"/>
      <c r="R3" s="243"/>
      <c r="S3" s="243"/>
      <c r="T3" s="243"/>
      <c r="U3" s="244"/>
      <c r="V3" s="242"/>
      <c r="W3" s="243"/>
      <c r="X3" s="243"/>
      <c r="Y3" s="243"/>
      <c r="Z3" s="243"/>
      <c r="AA3" s="243"/>
      <c r="AB3" s="244"/>
      <c r="AD3" s="242"/>
      <c r="AE3" s="243"/>
      <c r="AF3" s="243"/>
      <c r="AG3" s="243"/>
      <c r="AH3" s="243"/>
      <c r="AI3" s="243"/>
      <c r="AJ3" s="244"/>
    </row>
    <row r="4" spans="1:43" ht="10.5" customHeight="1" x14ac:dyDescent="0.25">
      <c r="A4" s="242"/>
      <c r="B4" s="243"/>
      <c r="C4" s="243"/>
      <c r="D4" s="243"/>
      <c r="E4" s="243"/>
      <c r="F4" s="243"/>
      <c r="G4" s="244"/>
      <c r="H4" s="242"/>
      <c r="I4" s="243"/>
      <c r="J4" s="243"/>
      <c r="K4" s="243"/>
      <c r="L4" s="243"/>
      <c r="M4" s="243"/>
      <c r="N4" s="244"/>
      <c r="O4" s="242"/>
      <c r="P4" s="243"/>
      <c r="Q4" s="243"/>
      <c r="R4" s="243"/>
      <c r="S4" s="243"/>
      <c r="T4" s="243"/>
      <c r="U4" s="244"/>
      <c r="V4" s="242"/>
      <c r="W4" s="243"/>
      <c r="X4" s="243"/>
      <c r="Y4" s="243"/>
      <c r="Z4" s="243"/>
      <c r="AA4" s="243"/>
      <c r="AB4" s="244"/>
      <c r="AD4" s="242"/>
      <c r="AE4" s="243"/>
      <c r="AF4" s="243"/>
      <c r="AG4" s="243"/>
      <c r="AH4" s="243"/>
      <c r="AI4" s="243"/>
      <c r="AJ4" s="244"/>
    </row>
    <row r="5" spans="1:43" s="245" customFormat="1" ht="23.25" x14ac:dyDescent="0.35">
      <c r="A5" s="581" t="s">
        <v>63</v>
      </c>
      <c r="B5" s="582"/>
      <c r="C5" s="582"/>
      <c r="D5" s="583">
        <v>44284</v>
      </c>
      <c r="E5" s="583"/>
      <c r="F5" s="579"/>
      <c r="G5" s="580"/>
      <c r="H5" s="581" t="s">
        <v>63</v>
      </c>
      <c r="I5" s="582"/>
      <c r="J5" s="582"/>
      <c r="K5" s="583">
        <v>44285</v>
      </c>
      <c r="L5" s="583"/>
      <c r="M5" s="579"/>
      <c r="N5" s="580"/>
      <c r="O5" s="581" t="s">
        <v>63</v>
      </c>
      <c r="P5" s="582"/>
      <c r="Q5" s="582"/>
      <c r="R5" s="583">
        <v>44286</v>
      </c>
      <c r="S5" s="583"/>
      <c r="T5" s="579"/>
      <c r="U5" s="580"/>
      <c r="V5" s="581" t="s">
        <v>63</v>
      </c>
      <c r="W5" s="582"/>
      <c r="X5" s="582"/>
      <c r="Y5" s="583">
        <v>44287</v>
      </c>
      <c r="Z5" s="583"/>
      <c r="AA5" s="579"/>
      <c r="AB5" s="580"/>
      <c r="AD5" s="581" t="s">
        <v>63</v>
      </c>
      <c r="AE5" s="582"/>
      <c r="AF5" s="582"/>
      <c r="AG5" s="583">
        <v>44288</v>
      </c>
      <c r="AH5" s="583"/>
      <c r="AI5" s="579"/>
      <c r="AJ5" s="580"/>
    </row>
    <row r="6" spans="1:43" ht="23.25" x14ac:dyDescent="0.35">
      <c r="A6" s="590" t="s">
        <v>3</v>
      </c>
      <c r="B6" s="591"/>
      <c r="C6" s="591"/>
      <c r="D6" s="591"/>
      <c r="E6" s="591"/>
      <c r="F6" s="591"/>
      <c r="G6" s="592"/>
      <c r="H6" s="590" t="s">
        <v>3</v>
      </c>
      <c r="I6" s="591"/>
      <c r="J6" s="591"/>
      <c r="K6" s="591"/>
      <c r="L6" s="591"/>
      <c r="M6" s="591"/>
      <c r="N6" s="592"/>
      <c r="O6" s="590" t="s">
        <v>3</v>
      </c>
      <c r="P6" s="591"/>
      <c r="Q6" s="591"/>
      <c r="R6" s="591"/>
      <c r="S6" s="591"/>
      <c r="T6" s="591"/>
      <c r="U6" s="592"/>
      <c r="V6" s="590" t="s">
        <v>3</v>
      </c>
      <c r="W6" s="591"/>
      <c r="X6" s="591"/>
      <c r="Y6" s="591"/>
      <c r="Z6" s="591"/>
      <c r="AA6" s="591"/>
      <c r="AB6" s="592"/>
      <c r="AD6" s="590" t="s">
        <v>3</v>
      </c>
      <c r="AE6" s="591"/>
      <c r="AF6" s="591"/>
      <c r="AG6" s="591"/>
      <c r="AH6" s="591"/>
      <c r="AI6" s="591"/>
      <c r="AJ6" s="592"/>
    </row>
    <row r="7" spans="1:43" ht="23.25" x14ac:dyDescent="0.35">
      <c r="A7" s="590" t="s">
        <v>90</v>
      </c>
      <c r="B7" s="591"/>
      <c r="C7" s="591"/>
      <c r="D7" s="591"/>
      <c r="E7" s="591"/>
      <c r="F7" s="591"/>
      <c r="G7" s="592"/>
      <c r="H7" s="590" t="s">
        <v>90</v>
      </c>
      <c r="I7" s="591"/>
      <c r="J7" s="591"/>
      <c r="K7" s="591"/>
      <c r="L7" s="591"/>
      <c r="M7" s="591"/>
      <c r="N7" s="592"/>
      <c r="O7" s="590" t="s">
        <v>90</v>
      </c>
      <c r="P7" s="591"/>
      <c r="Q7" s="591"/>
      <c r="R7" s="591"/>
      <c r="S7" s="591"/>
      <c r="T7" s="591"/>
      <c r="U7" s="592"/>
      <c r="V7" s="590" t="s">
        <v>90</v>
      </c>
      <c r="W7" s="591"/>
      <c r="X7" s="591"/>
      <c r="Y7" s="591"/>
      <c r="Z7" s="591"/>
      <c r="AA7" s="591"/>
      <c r="AB7" s="592"/>
      <c r="AD7" s="590" t="s">
        <v>90</v>
      </c>
      <c r="AE7" s="591"/>
      <c r="AF7" s="591"/>
      <c r="AG7" s="591"/>
      <c r="AH7" s="591"/>
      <c r="AI7" s="591"/>
      <c r="AJ7" s="592"/>
    </row>
    <row r="8" spans="1:43" ht="18" customHeight="1" thickBot="1" x14ac:dyDescent="0.4">
      <c r="A8" s="457"/>
      <c r="B8" s="456"/>
      <c r="C8" s="456"/>
      <c r="D8" s="456"/>
      <c r="E8" s="456"/>
      <c r="F8" s="456"/>
      <c r="G8" s="458"/>
      <c r="H8" s="457"/>
      <c r="I8" s="456"/>
      <c r="J8" s="456"/>
      <c r="K8" s="456"/>
      <c r="L8" s="456"/>
      <c r="M8" s="456"/>
      <c r="N8" s="458"/>
      <c r="O8" s="457"/>
      <c r="P8" s="456"/>
      <c r="Q8" s="456"/>
      <c r="R8" s="456"/>
      <c r="S8" s="456"/>
      <c r="T8" s="456"/>
      <c r="U8" s="458"/>
      <c r="V8" s="457"/>
      <c r="W8" s="456"/>
      <c r="X8" s="456"/>
      <c r="Y8" s="456"/>
      <c r="Z8" s="456"/>
      <c r="AA8" s="456"/>
      <c r="AB8" s="458"/>
      <c r="AD8" s="457"/>
      <c r="AE8" s="456"/>
      <c r="AF8" s="456"/>
      <c r="AG8" s="456"/>
      <c r="AH8" s="456"/>
      <c r="AI8" s="456"/>
      <c r="AJ8" s="458"/>
    </row>
    <row r="9" spans="1:43" ht="24" customHeight="1" thickBot="1" x14ac:dyDescent="0.3">
      <c r="A9" s="594" t="s">
        <v>21</v>
      </c>
      <c r="B9" s="596" t="s">
        <v>4</v>
      </c>
      <c r="C9" s="598" t="s">
        <v>5</v>
      </c>
      <c r="D9" s="599" t="s">
        <v>6</v>
      </c>
      <c r="E9" s="599"/>
      <c r="F9" s="599"/>
      <c r="G9" s="594" t="s">
        <v>7</v>
      </c>
      <c r="H9" s="594" t="s">
        <v>21</v>
      </c>
      <c r="I9" s="596" t="s">
        <v>4</v>
      </c>
      <c r="J9" s="598" t="s">
        <v>5</v>
      </c>
      <c r="K9" s="599" t="s">
        <v>6</v>
      </c>
      <c r="L9" s="599"/>
      <c r="M9" s="599"/>
      <c r="N9" s="594" t="s">
        <v>7</v>
      </c>
      <c r="O9" s="594" t="s">
        <v>21</v>
      </c>
      <c r="P9" s="596" t="s">
        <v>4</v>
      </c>
      <c r="Q9" s="598" t="s">
        <v>5</v>
      </c>
      <c r="R9" s="599" t="s">
        <v>6</v>
      </c>
      <c r="S9" s="599"/>
      <c r="T9" s="599"/>
      <c r="U9" s="594" t="s">
        <v>7</v>
      </c>
      <c r="V9" s="594" t="s">
        <v>21</v>
      </c>
      <c r="W9" s="596" t="s">
        <v>4</v>
      </c>
      <c r="X9" s="598" t="s">
        <v>5</v>
      </c>
      <c r="Y9" s="599" t="s">
        <v>6</v>
      </c>
      <c r="Z9" s="599"/>
      <c r="AA9" s="599"/>
      <c r="AB9" s="594" t="s">
        <v>7</v>
      </c>
      <c r="AD9" s="594" t="s">
        <v>21</v>
      </c>
      <c r="AE9" s="596" t="s">
        <v>4</v>
      </c>
      <c r="AF9" s="598" t="s">
        <v>5</v>
      </c>
      <c r="AG9" s="599" t="s">
        <v>6</v>
      </c>
      <c r="AH9" s="599"/>
      <c r="AI9" s="599"/>
      <c r="AJ9" s="594" t="s">
        <v>7</v>
      </c>
    </row>
    <row r="10" spans="1:43" ht="20.25" customHeight="1" thickBot="1" x14ac:dyDescent="0.3">
      <c r="A10" s="595"/>
      <c r="B10" s="597"/>
      <c r="C10" s="597"/>
      <c r="D10" s="459" t="s">
        <v>8</v>
      </c>
      <c r="E10" s="459" t="s">
        <v>9</v>
      </c>
      <c r="F10" s="459" t="s">
        <v>10</v>
      </c>
      <c r="G10" s="595"/>
      <c r="H10" s="595"/>
      <c r="I10" s="597"/>
      <c r="J10" s="597"/>
      <c r="K10" s="459" t="s">
        <v>8</v>
      </c>
      <c r="L10" s="459" t="s">
        <v>9</v>
      </c>
      <c r="M10" s="459" t="s">
        <v>10</v>
      </c>
      <c r="N10" s="595"/>
      <c r="O10" s="595"/>
      <c r="P10" s="597"/>
      <c r="Q10" s="597"/>
      <c r="R10" s="459" t="s">
        <v>8</v>
      </c>
      <c r="S10" s="459" t="s">
        <v>9</v>
      </c>
      <c r="T10" s="459" t="s">
        <v>10</v>
      </c>
      <c r="U10" s="595"/>
      <c r="V10" s="595"/>
      <c r="W10" s="597"/>
      <c r="X10" s="597"/>
      <c r="Y10" s="459" t="s">
        <v>8</v>
      </c>
      <c r="Z10" s="459" t="s">
        <v>9</v>
      </c>
      <c r="AA10" s="459" t="s">
        <v>10</v>
      </c>
      <c r="AB10" s="595"/>
      <c r="AD10" s="595"/>
      <c r="AE10" s="597"/>
      <c r="AF10" s="597"/>
      <c r="AG10" s="459" t="s">
        <v>8</v>
      </c>
      <c r="AH10" s="459" t="s">
        <v>9</v>
      </c>
      <c r="AI10" s="459" t="s">
        <v>10</v>
      </c>
      <c r="AJ10" s="595"/>
    </row>
    <row r="11" spans="1:43" ht="15.75" thickBot="1" x14ac:dyDescent="0.3">
      <c r="A11" s="230">
        <v>1</v>
      </c>
      <c r="B11" s="230">
        <v>2</v>
      </c>
      <c r="C11" s="230">
        <v>3</v>
      </c>
      <c r="D11" s="230">
        <v>4</v>
      </c>
      <c r="E11" s="230">
        <v>5</v>
      </c>
      <c r="F11" s="230">
        <v>6</v>
      </c>
      <c r="G11" s="230">
        <v>7</v>
      </c>
      <c r="H11" s="230">
        <v>1</v>
      </c>
      <c r="I11" s="230">
        <v>2</v>
      </c>
      <c r="J11" s="230">
        <v>3</v>
      </c>
      <c r="K11" s="230">
        <v>4</v>
      </c>
      <c r="L11" s="230">
        <v>5</v>
      </c>
      <c r="M11" s="230">
        <v>6</v>
      </c>
      <c r="N11" s="230">
        <v>7</v>
      </c>
      <c r="O11" s="249">
        <v>1</v>
      </c>
      <c r="P11" s="249">
        <v>2</v>
      </c>
      <c r="Q11" s="249">
        <v>3</v>
      </c>
      <c r="R11" s="249">
        <v>4</v>
      </c>
      <c r="S11" s="249">
        <v>5</v>
      </c>
      <c r="T11" s="249">
        <v>6</v>
      </c>
      <c r="U11" s="249">
        <v>7</v>
      </c>
      <c r="V11" s="249">
        <v>1</v>
      </c>
      <c r="W11" s="249">
        <v>2</v>
      </c>
      <c r="X11" s="249">
        <v>3</v>
      </c>
      <c r="Y11" s="249">
        <v>4</v>
      </c>
      <c r="Z11" s="249">
        <v>5</v>
      </c>
      <c r="AA11" s="249">
        <v>6</v>
      </c>
      <c r="AB11" s="249">
        <v>7</v>
      </c>
      <c r="AD11" s="249">
        <v>1</v>
      </c>
      <c r="AE11" s="249">
        <v>2</v>
      </c>
      <c r="AF11" s="249">
        <v>3</v>
      </c>
      <c r="AG11" s="249">
        <v>4</v>
      </c>
      <c r="AH11" s="249">
        <v>5</v>
      </c>
      <c r="AI11" s="249">
        <v>6</v>
      </c>
      <c r="AJ11" s="249">
        <v>7</v>
      </c>
    </row>
    <row r="12" spans="1:43" s="290" customFormat="1" ht="15.75" x14ac:dyDescent="0.25">
      <c r="A12" s="603" t="s">
        <v>46</v>
      </c>
      <c r="B12" s="604"/>
      <c r="C12" s="288"/>
      <c r="D12" s="288"/>
      <c r="E12" s="288"/>
      <c r="F12" s="288"/>
      <c r="G12" s="289"/>
      <c r="H12" s="603" t="s">
        <v>46</v>
      </c>
      <c r="I12" s="604"/>
      <c r="J12" s="288"/>
      <c r="K12" s="288"/>
      <c r="L12" s="288"/>
      <c r="M12" s="288"/>
      <c r="N12" s="289"/>
      <c r="O12" s="603" t="s">
        <v>46</v>
      </c>
      <c r="P12" s="604"/>
      <c r="Q12" s="288"/>
      <c r="R12" s="288"/>
      <c r="S12" s="288"/>
      <c r="T12" s="288"/>
      <c r="U12" s="289"/>
      <c r="V12" s="603" t="s">
        <v>46</v>
      </c>
      <c r="W12" s="604"/>
      <c r="X12" s="288"/>
      <c r="Y12" s="288"/>
      <c r="Z12" s="288"/>
      <c r="AA12" s="288"/>
      <c r="AB12" s="289"/>
      <c r="AD12" s="603" t="s">
        <v>46</v>
      </c>
      <c r="AE12" s="604"/>
      <c r="AF12" s="288"/>
      <c r="AG12" s="288"/>
      <c r="AH12" s="288"/>
      <c r="AI12" s="288"/>
      <c r="AJ12" s="289"/>
    </row>
    <row r="13" spans="1:43" ht="33" customHeight="1" x14ac:dyDescent="0.25">
      <c r="A13" s="450">
        <v>467</v>
      </c>
      <c r="B13" s="444" t="s">
        <v>122</v>
      </c>
      <c r="C13" s="181">
        <v>200</v>
      </c>
      <c r="D13" s="86">
        <v>10.38</v>
      </c>
      <c r="E13" s="86">
        <v>10.81</v>
      </c>
      <c r="F13" s="86">
        <v>11.82</v>
      </c>
      <c r="G13" s="86">
        <v>212.6</v>
      </c>
      <c r="H13" s="113">
        <v>171</v>
      </c>
      <c r="I13" s="75" t="s">
        <v>123</v>
      </c>
      <c r="J13" s="181">
        <v>200</v>
      </c>
      <c r="K13" s="86">
        <v>3.48</v>
      </c>
      <c r="L13" s="86">
        <v>5.84</v>
      </c>
      <c r="M13" s="86">
        <v>20.16</v>
      </c>
      <c r="N13" s="104">
        <v>147.12</v>
      </c>
      <c r="O13" s="103">
        <v>65</v>
      </c>
      <c r="P13" s="177" t="s">
        <v>152</v>
      </c>
      <c r="Q13" s="181">
        <v>60</v>
      </c>
      <c r="R13" s="86">
        <v>0.64</v>
      </c>
      <c r="S13" s="86">
        <v>6.12</v>
      </c>
      <c r="T13" s="86">
        <v>3.35</v>
      </c>
      <c r="U13" s="104">
        <v>52.59</v>
      </c>
      <c r="V13" s="113">
        <v>234</v>
      </c>
      <c r="W13" s="177" t="s">
        <v>30</v>
      </c>
      <c r="X13" s="75">
        <v>200</v>
      </c>
      <c r="Y13" s="75">
        <v>24.52</v>
      </c>
      <c r="Z13" s="75">
        <v>11.18</v>
      </c>
      <c r="AA13" s="75">
        <v>29.88</v>
      </c>
      <c r="AB13" s="184">
        <v>354.1</v>
      </c>
      <c r="AC13" s="284"/>
      <c r="AD13" s="103">
        <v>71</v>
      </c>
      <c r="AE13" s="75" t="s">
        <v>154</v>
      </c>
      <c r="AF13" s="181">
        <v>60</v>
      </c>
      <c r="AG13" s="86">
        <v>1.47</v>
      </c>
      <c r="AH13" s="86">
        <v>4.28</v>
      </c>
      <c r="AI13" s="86">
        <v>5.0999999999999996</v>
      </c>
      <c r="AJ13" s="104">
        <v>64.77</v>
      </c>
      <c r="AK13" s="147"/>
      <c r="AL13" s="143"/>
      <c r="AM13" s="421"/>
      <c r="AN13" s="150"/>
      <c r="AO13" s="150"/>
      <c r="AP13" s="150"/>
      <c r="AQ13" s="150"/>
    </row>
    <row r="14" spans="1:43" ht="17.25" customHeight="1" x14ac:dyDescent="0.25">
      <c r="A14" s="450">
        <v>108</v>
      </c>
      <c r="B14" s="445" t="s">
        <v>97</v>
      </c>
      <c r="C14" s="85">
        <v>30</v>
      </c>
      <c r="D14" s="86">
        <v>3.16</v>
      </c>
      <c r="E14" s="86">
        <v>0.4</v>
      </c>
      <c r="F14" s="86">
        <v>19.04</v>
      </c>
      <c r="G14" s="86">
        <v>94.4</v>
      </c>
      <c r="H14" s="103">
        <v>59</v>
      </c>
      <c r="I14" s="75" t="s">
        <v>150</v>
      </c>
      <c r="J14" s="181" t="s">
        <v>61</v>
      </c>
      <c r="K14" s="86">
        <v>2.7</v>
      </c>
      <c r="L14" s="86">
        <v>4.91</v>
      </c>
      <c r="M14" s="86">
        <v>16.600000000000001</v>
      </c>
      <c r="N14" s="104">
        <v>124.1</v>
      </c>
      <c r="O14" s="103">
        <v>377</v>
      </c>
      <c r="P14" s="177" t="s">
        <v>22</v>
      </c>
      <c r="Q14" s="196">
        <v>80</v>
      </c>
      <c r="R14" s="86">
        <v>10.74</v>
      </c>
      <c r="S14" s="86">
        <v>2.4900000000000002</v>
      </c>
      <c r="T14" s="86">
        <v>7.05</v>
      </c>
      <c r="U14" s="104">
        <v>293.93</v>
      </c>
      <c r="V14" s="113">
        <v>376</v>
      </c>
      <c r="W14" s="177" t="s">
        <v>28</v>
      </c>
      <c r="X14" s="181">
        <v>200</v>
      </c>
      <c r="Y14" s="75">
        <v>0.52</v>
      </c>
      <c r="Z14" s="75">
        <v>0.12</v>
      </c>
      <c r="AA14" s="75">
        <v>23.76</v>
      </c>
      <c r="AB14" s="184">
        <v>118.1</v>
      </c>
      <c r="AC14" s="284"/>
      <c r="AD14" s="103">
        <v>395</v>
      </c>
      <c r="AE14" s="177" t="s">
        <v>155</v>
      </c>
      <c r="AF14" s="196">
        <v>80</v>
      </c>
      <c r="AG14" s="86">
        <v>4.13</v>
      </c>
      <c r="AH14" s="86">
        <v>10.7</v>
      </c>
      <c r="AI14" s="86">
        <v>40.229999999999997</v>
      </c>
      <c r="AJ14" s="104">
        <v>253.24</v>
      </c>
      <c r="AK14" s="147"/>
      <c r="AL14" s="460"/>
      <c r="AM14" s="147"/>
      <c r="AN14" s="150"/>
      <c r="AO14" s="150"/>
      <c r="AP14" s="150"/>
      <c r="AQ14" s="150"/>
    </row>
    <row r="15" spans="1:43" ht="15" customHeight="1" x14ac:dyDescent="0.25">
      <c r="A15" s="450">
        <v>109</v>
      </c>
      <c r="B15" s="445" t="s">
        <v>20</v>
      </c>
      <c r="C15" s="85">
        <v>30</v>
      </c>
      <c r="D15" s="86">
        <v>4.47</v>
      </c>
      <c r="E15" s="86">
        <v>0.36</v>
      </c>
      <c r="F15" s="86">
        <v>26.76</v>
      </c>
      <c r="G15" s="86">
        <v>132.72</v>
      </c>
      <c r="H15" s="103">
        <v>512</v>
      </c>
      <c r="I15" s="75" t="s">
        <v>45</v>
      </c>
      <c r="J15" s="75">
        <v>200</v>
      </c>
      <c r="K15" s="86">
        <v>0.52</v>
      </c>
      <c r="L15" s="86">
        <v>0.15</v>
      </c>
      <c r="M15" s="86">
        <v>23.73</v>
      </c>
      <c r="N15" s="104">
        <v>118.1</v>
      </c>
      <c r="O15" s="103">
        <v>429</v>
      </c>
      <c r="P15" s="75" t="s">
        <v>160</v>
      </c>
      <c r="Q15" s="181">
        <v>150</v>
      </c>
      <c r="R15" s="86">
        <v>0.73</v>
      </c>
      <c r="S15" s="86">
        <v>6.17</v>
      </c>
      <c r="T15" s="86">
        <v>1.21</v>
      </c>
      <c r="U15" s="104">
        <v>63.45</v>
      </c>
      <c r="V15" s="103">
        <v>6</v>
      </c>
      <c r="W15" s="75" t="s">
        <v>59</v>
      </c>
      <c r="X15" s="235" t="s">
        <v>61</v>
      </c>
      <c r="Y15" s="86">
        <v>1.8</v>
      </c>
      <c r="Z15" s="86">
        <v>4.08</v>
      </c>
      <c r="AA15" s="86">
        <v>15.32</v>
      </c>
      <c r="AB15" s="104">
        <v>92.8</v>
      </c>
      <c r="AC15" s="284"/>
      <c r="AD15" s="103">
        <v>433</v>
      </c>
      <c r="AE15" s="75" t="s">
        <v>156</v>
      </c>
      <c r="AF15" s="181">
        <v>150</v>
      </c>
      <c r="AG15" s="86">
        <v>8.61</v>
      </c>
      <c r="AH15" s="86">
        <v>5.79</v>
      </c>
      <c r="AI15" s="86">
        <v>20.23</v>
      </c>
      <c r="AJ15" s="104">
        <v>130.71</v>
      </c>
      <c r="AK15" s="147"/>
      <c r="AL15" s="143"/>
      <c r="AM15" s="421"/>
      <c r="AN15" s="150"/>
      <c r="AO15" s="150"/>
      <c r="AP15" s="150"/>
      <c r="AQ15" s="150"/>
    </row>
    <row r="16" spans="1:43" ht="15" customHeight="1" x14ac:dyDescent="0.25">
      <c r="A16" s="187">
        <v>376</v>
      </c>
      <c r="B16" s="446" t="s">
        <v>28</v>
      </c>
      <c r="C16" s="182">
        <v>200</v>
      </c>
      <c r="D16" s="451">
        <v>0.52</v>
      </c>
      <c r="E16" s="451">
        <v>0.12</v>
      </c>
      <c r="F16" s="451">
        <v>23.76</v>
      </c>
      <c r="G16" s="451">
        <v>118.1</v>
      </c>
      <c r="H16" s="103" t="s">
        <v>112</v>
      </c>
      <c r="I16" s="75" t="s">
        <v>111</v>
      </c>
      <c r="J16" s="75">
        <v>100</v>
      </c>
      <c r="K16" s="86">
        <v>1.5</v>
      </c>
      <c r="L16" s="86">
        <v>0.5</v>
      </c>
      <c r="M16" s="86">
        <v>21</v>
      </c>
      <c r="N16" s="104">
        <v>96</v>
      </c>
      <c r="O16" s="412">
        <v>108</v>
      </c>
      <c r="P16" s="75" t="s">
        <v>97</v>
      </c>
      <c r="Q16" s="75">
        <v>30</v>
      </c>
      <c r="R16" s="86">
        <v>3.16</v>
      </c>
      <c r="S16" s="86">
        <v>0.4</v>
      </c>
      <c r="T16" s="86">
        <v>19.04</v>
      </c>
      <c r="U16" s="104">
        <v>94.4</v>
      </c>
      <c r="V16" s="103"/>
      <c r="W16" s="75"/>
      <c r="X16" s="235"/>
      <c r="Y16" s="86"/>
      <c r="Z16" s="86"/>
      <c r="AA16" s="86"/>
      <c r="AB16" s="104"/>
      <c r="AC16" s="284"/>
      <c r="AD16" s="412">
        <v>108</v>
      </c>
      <c r="AE16" s="75" t="s">
        <v>97</v>
      </c>
      <c r="AF16" s="75">
        <v>30</v>
      </c>
      <c r="AG16" s="86">
        <v>3.16</v>
      </c>
      <c r="AH16" s="86">
        <v>0.4</v>
      </c>
      <c r="AI16" s="86">
        <v>19.04</v>
      </c>
      <c r="AJ16" s="104">
        <v>94.4</v>
      </c>
      <c r="AK16" s="147"/>
      <c r="AL16" s="143"/>
      <c r="AM16" s="143"/>
      <c r="AN16" s="150"/>
      <c r="AO16" s="150"/>
      <c r="AP16" s="150"/>
      <c r="AQ16" s="150"/>
    </row>
    <row r="17" spans="1:44" ht="15" customHeight="1" x14ac:dyDescent="0.25">
      <c r="A17" s="286"/>
      <c r="B17" s="447"/>
      <c r="C17" s="448"/>
      <c r="D17" s="449"/>
      <c r="E17" s="449"/>
      <c r="F17" s="449"/>
      <c r="G17" s="449"/>
      <c r="H17" s="103"/>
      <c r="I17" s="75"/>
      <c r="J17" s="75"/>
      <c r="K17" s="86"/>
      <c r="L17" s="86"/>
      <c r="M17" s="86"/>
      <c r="N17" s="104"/>
      <c r="O17" s="412">
        <v>109</v>
      </c>
      <c r="P17" s="75" t="s">
        <v>20</v>
      </c>
      <c r="Q17" s="85">
        <v>30</v>
      </c>
      <c r="R17" s="86">
        <v>4.47</v>
      </c>
      <c r="S17" s="86">
        <v>0.36</v>
      </c>
      <c r="T17" s="86">
        <v>26.76</v>
      </c>
      <c r="U17" s="104">
        <v>132.72</v>
      </c>
      <c r="V17" s="280"/>
      <c r="W17" s="236"/>
      <c r="X17" s="236"/>
      <c r="Y17" s="236"/>
      <c r="Z17" s="236"/>
      <c r="AA17" s="236"/>
      <c r="AB17" s="281"/>
      <c r="AC17" s="284"/>
      <c r="AD17" s="412">
        <v>109</v>
      </c>
      <c r="AE17" s="75" t="s">
        <v>20</v>
      </c>
      <c r="AF17" s="85">
        <v>30</v>
      </c>
      <c r="AG17" s="86">
        <v>4.47</v>
      </c>
      <c r="AH17" s="86">
        <v>0.36</v>
      </c>
      <c r="AI17" s="86">
        <v>26.76</v>
      </c>
      <c r="AJ17" s="104">
        <v>132.72</v>
      </c>
      <c r="AK17" s="147"/>
      <c r="AL17" s="143"/>
      <c r="AM17" s="461"/>
      <c r="AN17" s="150"/>
      <c r="AO17" s="150"/>
      <c r="AP17" s="150"/>
      <c r="AQ17" s="150"/>
    </row>
    <row r="18" spans="1:44" ht="15" customHeight="1" x14ac:dyDescent="0.25">
      <c r="A18" s="113"/>
      <c r="B18" s="75"/>
      <c r="C18" s="86"/>
      <c r="D18" s="86"/>
      <c r="E18" s="86"/>
      <c r="F18" s="86"/>
      <c r="G18" s="104"/>
      <c r="H18" s="103"/>
      <c r="I18" s="75"/>
      <c r="J18" s="75"/>
      <c r="K18" s="86"/>
      <c r="L18" s="86"/>
      <c r="M18" s="86"/>
      <c r="N18" s="104"/>
      <c r="O18" s="103">
        <v>519</v>
      </c>
      <c r="P18" s="75" t="s">
        <v>23</v>
      </c>
      <c r="Q18" s="75">
        <v>200</v>
      </c>
      <c r="R18" s="86">
        <v>1.04</v>
      </c>
      <c r="S18" s="86">
        <v>0.06</v>
      </c>
      <c r="T18" s="86">
        <v>25.17</v>
      </c>
      <c r="U18" s="104">
        <v>106.25</v>
      </c>
      <c r="V18" s="280"/>
      <c r="W18" s="236"/>
      <c r="X18" s="236"/>
      <c r="Y18" s="236"/>
      <c r="Z18" s="236"/>
      <c r="AA18" s="236"/>
      <c r="AB18" s="281"/>
      <c r="AC18" s="284"/>
      <c r="AD18" s="103">
        <v>519</v>
      </c>
      <c r="AE18" s="75" t="s">
        <v>23</v>
      </c>
      <c r="AF18" s="75">
        <v>200</v>
      </c>
      <c r="AG18" s="86">
        <v>1.04</v>
      </c>
      <c r="AH18" s="86">
        <v>0.06</v>
      </c>
      <c r="AI18" s="86">
        <v>25.17</v>
      </c>
      <c r="AJ18" s="104">
        <v>106.25</v>
      </c>
      <c r="AK18" s="147"/>
      <c r="AL18" s="143"/>
      <c r="AM18" s="143"/>
      <c r="AN18" s="150"/>
      <c r="AO18" s="150"/>
      <c r="AP18" s="150"/>
      <c r="AQ18" s="150"/>
    </row>
    <row r="19" spans="1:44" ht="15" customHeight="1" x14ac:dyDescent="0.25">
      <c r="A19" s="286"/>
      <c r="B19" s="181"/>
      <c r="C19" s="75"/>
      <c r="D19" s="75"/>
      <c r="E19" s="75"/>
      <c r="F19" s="75"/>
      <c r="G19" s="281"/>
      <c r="H19" s="280"/>
      <c r="I19" s="236"/>
      <c r="J19" s="236"/>
      <c r="K19" s="236"/>
      <c r="L19" s="236"/>
      <c r="M19" s="236"/>
      <c r="N19" s="281"/>
      <c r="O19" s="280"/>
      <c r="P19" s="236"/>
      <c r="Q19" s="236"/>
      <c r="R19" s="236"/>
      <c r="S19" s="236"/>
      <c r="T19" s="236"/>
      <c r="U19" s="281"/>
      <c r="V19" s="280"/>
      <c r="W19" s="236"/>
      <c r="X19" s="236"/>
      <c r="Y19" s="236"/>
      <c r="Z19" s="236"/>
      <c r="AA19" s="236"/>
      <c r="AB19" s="281"/>
      <c r="AC19" s="284"/>
      <c r="AD19" s="280"/>
      <c r="AE19" s="236"/>
      <c r="AF19" s="236"/>
      <c r="AG19" s="236"/>
      <c r="AH19" s="236"/>
      <c r="AI19" s="236"/>
      <c r="AJ19" s="281"/>
      <c r="AK19" s="462"/>
      <c r="AL19" s="462"/>
      <c r="AM19" s="462"/>
      <c r="AN19" s="462"/>
      <c r="AO19" s="462"/>
      <c r="AP19" s="462"/>
      <c r="AQ19" s="462"/>
    </row>
    <row r="20" spans="1:44" s="250" customFormat="1" ht="15" customHeight="1" x14ac:dyDescent="0.25">
      <c r="A20" s="282"/>
      <c r="B20" s="237" t="s">
        <v>2</v>
      </c>
      <c r="C20" s="452"/>
      <c r="D20" s="238">
        <f>SUM(D13:D19)</f>
        <v>18.53</v>
      </c>
      <c r="E20" s="238">
        <f t="shared" ref="E20:G20" si="0">SUM(E13:E19)</f>
        <v>11.69</v>
      </c>
      <c r="F20" s="238">
        <f t="shared" si="0"/>
        <v>81.38000000000001</v>
      </c>
      <c r="G20" s="287">
        <f t="shared" si="0"/>
        <v>557.82000000000005</v>
      </c>
      <c r="H20" s="282"/>
      <c r="I20" s="237" t="s">
        <v>2</v>
      </c>
      <c r="J20" s="239"/>
      <c r="K20" s="238">
        <f>SUM(K13:K19)</f>
        <v>8.1999999999999993</v>
      </c>
      <c r="L20" s="238">
        <f t="shared" ref="L20:N20" si="1">SUM(L13:L19)</f>
        <v>11.4</v>
      </c>
      <c r="M20" s="238">
        <f t="shared" si="1"/>
        <v>81.490000000000009</v>
      </c>
      <c r="N20" s="238">
        <f t="shared" si="1"/>
        <v>485.32000000000005</v>
      </c>
      <c r="O20" s="282"/>
      <c r="P20" s="237" t="s">
        <v>2</v>
      </c>
      <c r="Q20" s="239"/>
      <c r="R20" s="240">
        <f>SUM(R13:R19)</f>
        <v>20.78</v>
      </c>
      <c r="S20" s="240">
        <f t="shared" ref="S20:U20" si="2">SUM(S13:S19)</f>
        <v>15.6</v>
      </c>
      <c r="T20" s="240">
        <f t="shared" si="2"/>
        <v>82.58</v>
      </c>
      <c r="U20" s="283">
        <f t="shared" si="2"/>
        <v>743.34</v>
      </c>
      <c r="V20" s="282"/>
      <c r="W20" s="237" t="s">
        <v>2</v>
      </c>
      <c r="X20" s="239"/>
      <c r="Y20" s="240">
        <f>SUM(Y13:Y19)</f>
        <v>26.84</v>
      </c>
      <c r="Z20" s="240">
        <f t="shared" ref="Z20:AB20" si="3">SUM(Z13:Z19)</f>
        <v>15.379999999999999</v>
      </c>
      <c r="AA20" s="240">
        <f t="shared" si="3"/>
        <v>68.960000000000008</v>
      </c>
      <c r="AB20" s="283">
        <f t="shared" si="3"/>
        <v>565</v>
      </c>
      <c r="AC20" s="285"/>
      <c r="AD20" s="282"/>
      <c r="AE20" s="237" t="s">
        <v>2</v>
      </c>
      <c r="AF20" s="452"/>
      <c r="AG20" s="238">
        <f>SUM(AG13:AG19)</f>
        <v>22.879999999999995</v>
      </c>
      <c r="AH20" s="238">
        <f t="shared" ref="AH20:AJ20" si="4">SUM(AH13:AH19)</f>
        <v>21.589999999999996</v>
      </c>
      <c r="AI20" s="238">
        <f t="shared" si="4"/>
        <v>136.53</v>
      </c>
      <c r="AJ20" s="287">
        <f t="shared" si="4"/>
        <v>782.09</v>
      </c>
      <c r="AK20" s="463"/>
      <c r="AL20" s="464"/>
      <c r="AM20" s="465"/>
      <c r="AN20" s="466"/>
      <c r="AO20" s="466"/>
      <c r="AP20" s="466"/>
      <c r="AQ20" s="466"/>
    </row>
    <row r="21" spans="1:44" s="251" customFormat="1" ht="15" customHeight="1" x14ac:dyDescent="0.25">
      <c r="A21" s="231"/>
      <c r="B21" s="206"/>
      <c r="C21" s="207"/>
      <c r="D21" s="208"/>
      <c r="E21" s="208"/>
      <c r="F21" s="208"/>
      <c r="G21" s="232"/>
      <c r="H21" s="209"/>
      <c r="I21" s="210"/>
      <c r="J21" s="211"/>
      <c r="K21" s="212"/>
      <c r="L21" s="212"/>
      <c r="M21" s="212"/>
      <c r="N21" s="213"/>
      <c r="O21" s="231"/>
      <c r="P21" s="206"/>
      <c r="Q21" s="207"/>
      <c r="R21" s="208"/>
      <c r="S21" s="208"/>
      <c r="T21" s="208"/>
      <c r="U21" s="232"/>
      <c r="V21" s="209"/>
      <c r="W21" s="210"/>
      <c r="X21" s="211"/>
      <c r="Y21" s="212"/>
      <c r="Z21" s="212"/>
      <c r="AA21" s="212"/>
      <c r="AB21" s="213"/>
      <c r="AD21" s="209"/>
      <c r="AE21" s="210"/>
      <c r="AF21" s="211"/>
      <c r="AG21" s="212"/>
      <c r="AH21" s="212"/>
      <c r="AI21" s="212"/>
      <c r="AJ21" s="213"/>
    </row>
    <row r="22" spans="1:44" s="253" customFormat="1" x14ac:dyDescent="0.25">
      <c r="A22" s="233"/>
      <c r="B22" s="145"/>
      <c r="C22" s="145"/>
      <c r="D22" s="145"/>
      <c r="E22" s="145"/>
      <c r="F22" s="145"/>
      <c r="G22" s="234"/>
      <c r="H22" s="233"/>
      <c r="I22" s="145"/>
      <c r="J22" s="145"/>
      <c r="K22" s="145"/>
      <c r="L22" s="145"/>
      <c r="M22" s="145"/>
      <c r="N22" s="234"/>
      <c r="O22" s="233"/>
      <c r="P22" s="145"/>
      <c r="Q22" s="145"/>
      <c r="R22" s="145"/>
      <c r="S22" s="145"/>
      <c r="T22" s="145"/>
      <c r="U22" s="234"/>
      <c r="V22" s="233"/>
      <c r="W22" s="145"/>
      <c r="X22" s="145"/>
      <c r="Y22" s="145"/>
      <c r="Z22" s="145"/>
      <c r="AA22" s="145"/>
      <c r="AB22" s="234"/>
      <c r="AD22" s="252"/>
      <c r="AJ22" s="254"/>
    </row>
    <row r="23" spans="1:44" s="216" customFormat="1" ht="15.75" x14ac:dyDescent="0.25">
      <c r="A23" s="568" t="s">
        <v>50</v>
      </c>
      <c r="B23" s="569"/>
      <c r="C23" s="569"/>
      <c r="D23" s="569"/>
      <c r="E23" s="569"/>
      <c r="F23" s="569"/>
      <c r="G23" s="570"/>
      <c r="H23" s="568" t="s">
        <v>50</v>
      </c>
      <c r="I23" s="569"/>
      <c r="J23" s="569"/>
      <c r="K23" s="569"/>
      <c r="L23" s="569"/>
      <c r="M23" s="569"/>
      <c r="N23" s="570"/>
      <c r="O23" s="568" t="s">
        <v>50</v>
      </c>
      <c r="P23" s="569"/>
      <c r="Q23" s="569"/>
      <c r="R23" s="569"/>
      <c r="S23" s="569"/>
      <c r="T23" s="569"/>
      <c r="U23" s="570"/>
      <c r="V23" s="568" t="s">
        <v>50</v>
      </c>
      <c r="W23" s="569"/>
      <c r="X23" s="569"/>
      <c r="Y23" s="569"/>
      <c r="Z23" s="569"/>
      <c r="AA23" s="569"/>
      <c r="AB23" s="570"/>
      <c r="AC23" s="291"/>
      <c r="AD23" s="568" t="s">
        <v>50</v>
      </c>
      <c r="AE23" s="569"/>
      <c r="AF23" s="569"/>
      <c r="AG23" s="569"/>
      <c r="AH23" s="569"/>
      <c r="AI23" s="569"/>
      <c r="AJ23" s="570"/>
    </row>
    <row r="24" spans="1:44" s="278" customFormat="1" ht="30.75" customHeight="1" x14ac:dyDescent="0.25">
      <c r="A24" s="103">
        <v>102</v>
      </c>
      <c r="B24" s="75" t="s">
        <v>94</v>
      </c>
      <c r="C24" s="75">
        <v>250</v>
      </c>
      <c r="D24" s="86">
        <v>5.87</v>
      </c>
      <c r="E24" s="86">
        <v>5.55</v>
      </c>
      <c r="F24" s="86">
        <v>19.260000000000002</v>
      </c>
      <c r="G24" s="104">
        <v>150.87</v>
      </c>
      <c r="H24" s="103" t="s">
        <v>151</v>
      </c>
      <c r="I24" s="75" t="s">
        <v>98</v>
      </c>
      <c r="J24" s="75">
        <v>250</v>
      </c>
      <c r="K24" s="86">
        <v>2.14</v>
      </c>
      <c r="L24" s="86">
        <v>4.4800000000000004</v>
      </c>
      <c r="M24" s="86">
        <v>17.46</v>
      </c>
      <c r="N24" s="104">
        <v>121</v>
      </c>
      <c r="O24" s="103">
        <v>37</v>
      </c>
      <c r="P24" s="177" t="s">
        <v>100</v>
      </c>
      <c r="Q24" s="75">
        <v>250</v>
      </c>
      <c r="R24" s="86">
        <v>1.9</v>
      </c>
      <c r="S24" s="86">
        <v>6.66</v>
      </c>
      <c r="T24" s="86">
        <v>10.81</v>
      </c>
      <c r="U24" s="104">
        <v>111.11</v>
      </c>
      <c r="V24" s="103" t="s">
        <v>139</v>
      </c>
      <c r="W24" s="75" t="s">
        <v>108</v>
      </c>
      <c r="X24" s="75">
        <v>250</v>
      </c>
      <c r="Y24" s="86">
        <v>1.77</v>
      </c>
      <c r="Z24" s="86">
        <v>4.05</v>
      </c>
      <c r="AA24" s="86">
        <v>9.5399999999999991</v>
      </c>
      <c r="AB24" s="104">
        <v>81.8</v>
      </c>
      <c r="AC24" s="284"/>
      <c r="AD24" s="103">
        <v>41</v>
      </c>
      <c r="AE24" s="75" t="s">
        <v>24</v>
      </c>
      <c r="AF24" s="75">
        <v>250</v>
      </c>
      <c r="AG24" s="86">
        <v>5.03</v>
      </c>
      <c r="AH24" s="86">
        <v>11.3</v>
      </c>
      <c r="AI24" s="86">
        <v>32.380000000000003</v>
      </c>
      <c r="AJ24" s="104">
        <v>149.6</v>
      </c>
      <c r="AK24" s="279"/>
      <c r="AL24" s="147"/>
      <c r="AM24" s="143"/>
      <c r="AN24" s="143"/>
      <c r="AO24" s="150"/>
      <c r="AP24" s="150"/>
      <c r="AQ24" s="150"/>
      <c r="AR24" s="150"/>
    </row>
    <row r="25" spans="1:44" s="278" customFormat="1" ht="27.95" customHeight="1" x14ac:dyDescent="0.25">
      <c r="A25" s="103">
        <v>617</v>
      </c>
      <c r="B25" s="75" t="s">
        <v>34</v>
      </c>
      <c r="C25" s="181">
        <v>150</v>
      </c>
      <c r="D25" s="86">
        <v>4.5999999999999996</v>
      </c>
      <c r="E25" s="86">
        <v>5.4</v>
      </c>
      <c r="F25" s="86">
        <v>48.9</v>
      </c>
      <c r="G25" s="104">
        <v>246.7</v>
      </c>
      <c r="H25" s="103">
        <v>261</v>
      </c>
      <c r="I25" s="177" t="s">
        <v>124</v>
      </c>
      <c r="J25" s="75">
        <v>80</v>
      </c>
      <c r="K25" s="86">
        <v>13.05</v>
      </c>
      <c r="L25" s="86">
        <v>10.75</v>
      </c>
      <c r="M25" s="86">
        <v>28</v>
      </c>
      <c r="N25" s="104">
        <v>170.3</v>
      </c>
      <c r="O25" s="103">
        <v>65</v>
      </c>
      <c r="P25" s="177" t="s">
        <v>152</v>
      </c>
      <c r="Q25" s="181">
        <v>60</v>
      </c>
      <c r="R25" s="86">
        <v>0.64</v>
      </c>
      <c r="S25" s="86">
        <v>6.12</v>
      </c>
      <c r="T25" s="86">
        <v>3.35</v>
      </c>
      <c r="U25" s="104">
        <v>52.59</v>
      </c>
      <c r="V25" s="103">
        <v>388</v>
      </c>
      <c r="W25" s="177" t="s">
        <v>125</v>
      </c>
      <c r="X25" s="235" t="s">
        <v>49</v>
      </c>
      <c r="Y25" s="86">
        <v>8.4700000000000006</v>
      </c>
      <c r="Z25" s="86">
        <v>11.29</v>
      </c>
      <c r="AA25" s="86">
        <v>10.02</v>
      </c>
      <c r="AB25" s="104">
        <v>175.58</v>
      </c>
      <c r="AC25" s="284"/>
      <c r="AD25" s="103">
        <v>71</v>
      </c>
      <c r="AE25" s="75" t="s">
        <v>154</v>
      </c>
      <c r="AF25" s="181">
        <v>60</v>
      </c>
      <c r="AG25" s="86">
        <v>1.47</v>
      </c>
      <c r="AH25" s="86">
        <v>4.28</v>
      </c>
      <c r="AI25" s="86">
        <v>5.0999999999999996</v>
      </c>
      <c r="AJ25" s="104">
        <v>64.77</v>
      </c>
      <c r="AK25" s="279"/>
      <c r="AL25" s="147"/>
      <c r="AM25" s="143"/>
      <c r="AN25" s="421"/>
      <c r="AO25" s="150"/>
      <c r="AP25" s="150"/>
      <c r="AQ25" s="150"/>
      <c r="AR25" s="150"/>
    </row>
    <row r="26" spans="1:44" s="278" customFormat="1" ht="27.95" customHeight="1" x14ac:dyDescent="0.25">
      <c r="A26" s="412">
        <v>395</v>
      </c>
      <c r="B26" s="75" t="s">
        <v>47</v>
      </c>
      <c r="C26" s="181">
        <v>80</v>
      </c>
      <c r="D26" s="86">
        <v>4.13</v>
      </c>
      <c r="E26" s="86">
        <v>10.7</v>
      </c>
      <c r="F26" s="86">
        <v>20.23</v>
      </c>
      <c r="G26" s="104">
        <v>153.24</v>
      </c>
      <c r="H26" s="412">
        <v>59</v>
      </c>
      <c r="I26" s="177" t="s">
        <v>96</v>
      </c>
      <c r="J26" s="181">
        <v>70</v>
      </c>
      <c r="K26" s="86">
        <v>0.09</v>
      </c>
      <c r="L26" s="86">
        <v>0.91</v>
      </c>
      <c r="M26" s="86">
        <v>1.19</v>
      </c>
      <c r="N26" s="104">
        <v>11.48</v>
      </c>
      <c r="O26" s="103">
        <v>377</v>
      </c>
      <c r="P26" s="177" t="s">
        <v>22</v>
      </c>
      <c r="Q26" s="196">
        <v>80</v>
      </c>
      <c r="R26" s="86">
        <v>10.74</v>
      </c>
      <c r="S26" s="86">
        <v>2.4900000000000002</v>
      </c>
      <c r="T26" s="86">
        <v>7.05</v>
      </c>
      <c r="U26" s="104">
        <v>293.93</v>
      </c>
      <c r="V26" s="103" t="s">
        <v>135</v>
      </c>
      <c r="W26" s="75" t="s">
        <v>0</v>
      </c>
      <c r="X26" s="75">
        <v>150</v>
      </c>
      <c r="Y26" s="86">
        <v>3.24</v>
      </c>
      <c r="Z26" s="86">
        <v>7.72</v>
      </c>
      <c r="AA26" s="86">
        <v>22.05</v>
      </c>
      <c r="AB26" s="104">
        <v>156</v>
      </c>
      <c r="AC26" s="284"/>
      <c r="AD26" s="103">
        <v>395</v>
      </c>
      <c r="AE26" s="177" t="s">
        <v>155</v>
      </c>
      <c r="AF26" s="196">
        <v>80</v>
      </c>
      <c r="AG26" s="86">
        <v>4.13</v>
      </c>
      <c r="AH26" s="86">
        <v>10.7</v>
      </c>
      <c r="AI26" s="86">
        <v>40.229999999999997</v>
      </c>
      <c r="AJ26" s="104">
        <v>253.24</v>
      </c>
      <c r="AK26" s="279"/>
      <c r="AL26" s="147"/>
      <c r="AM26" s="460"/>
      <c r="AN26" s="147"/>
      <c r="AO26" s="150"/>
      <c r="AP26" s="150"/>
      <c r="AQ26" s="150"/>
      <c r="AR26" s="150"/>
    </row>
    <row r="27" spans="1:44" s="278" customFormat="1" ht="29.25" customHeight="1" x14ac:dyDescent="0.25">
      <c r="A27" s="412">
        <v>59</v>
      </c>
      <c r="B27" s="177" t="s">
        <v>96</v>
      </c>
      <c r="C27" s="181">
        <v>70</v>
      </c>
      <c r="D27" s="86">
        <v>0.09</v>
      </c>
      <c r="E27" s="86">
        <v>0.91</v>
      </c>
      <c r="F27" s="86">
        <v>1.19</v>
      </c>
      <c r="G27" s="104">
        <v>11.48</v>
      </c>
      <c r="H27" s="412">
        <v>38</v>
      </c>
      <c r="I27" s="347" t="s">
        <v>149</v>
      </c>
      <c r="J27" s="75">
        <v>150</v>
      </c>
      <c r="K27" s="86">
        <v>5.93</v>
      </c>
      <c r="L27" s="86">
        <v>1.1100000000000001</v>
      </c>
      <c r="M27" s="86">
        <v>36.53</v>
      </c>
      <c r="N27" s="104">
        <v>179.25</v>
      </c>
      <c r="O27" s="103">
        <v>429</v>
      </c>
      <c r="P27" s="75" t="s">
        <v>153</v>
      </c>
      <c r="Q27" s="181">
        <v>150</v>
      </c>
      <c r="R27" s="86">
        <v>0.73</v>
      </c>
      <c r="S27" s="86">
        <v>6.17</v>
      </c>
      <c r="T27" s="86">
        <v>1.21</v>
      </c>
      <c r="U27" s="104">
        <v>63.45</v>
      </c>
      <c r="V27" s="113">
        <v>49</v>
      </c>
      <c r="W27" s="75" t="s">
        <v>99</v>
      </c>
      <c r="X27" s="181">
        <v>60</v>
      </c>
      <c r="Y27" s="86">
        <v>1.47</v>
      </c>
      <c r="Z27" s="86">
        <v>4.28</v>
      </c>
      <c r="AA27" s="86">
        <v>5.0999999999999996</v>
      </c>
      <c r="AB27" s="104">
        <v>64.77</v>
      </c>
      <c r="AC27" s="284"/>
      <c r="AD27" s="103">
        <v>433</v>
      </c>
      <c r="AE27" s="75" t="s">
        <v>156</v>
      </c>
      <c r="AF27" s="181">
        <v>150</v>
      </c>
      <c r="AG27" s="86">
        <v>8.61</v>
      </c>
      <c r="AH27" s="86">
        <v>5.79</v>
      </c>
      <c r="AI27" s="86">
        <v>20.23</v>
      </c>
      <c r="AJ27" s="104">
        <v>130.71</v>
      </c>
      <c r="AK27" s="279"/>
      <c r="AL27" s="147"/>
      <c r="AM27" s="143"/>
      <c r="AN27" s="421"/>
      <c r="AO27" s="150"/>
      <c r="AP27" s="150"/>
      <c r="AQ27" s="150"/>
      <c r="AR27" s="150"/>
    </row>
    <row r="28" spans="1:44" s="278" customFormat="1" ht="17.25" customHeight="1" x14ac:dyDescent="0.25">
      <c r="A28" s="412">
        <v>108</v>
      </c>
      <c r="B28" s="75" t="s">
        <v>97</v>
      </c>
      <c r="C28" s="75">
        <v>30</v>
      </c>
      <c r="D28" s="86">
        <v>3.16</v>
      </c>
      <c r="E28" s="86">
        <v>0.4</v>
      </c>
      <c r="F28" s="86">
        <v>19.04</v>
      </c>
      <c r="G28" s="104">
        <v>94.4</v>
      </c>
      <c r="H28" s="412">
        <v>108</v>
      </c>
      <c r="I28" s="75" t="s">
        <v>97</v>
      </c>
      <c r="J28" s="75">
        <v>30</v>
      </c>
      <c r="K28" s="86">
        <v>3.16</v>
      </c>
      <c r="L28" s="86">
        <v>0.4</v>
      </c>
      <c r="M28" s="86">
        <v>19.04</v>
      </c>
      <c r="N28" s="104">
        <v>94.4</v>
      </c>
      <c r="O28" s="412">
        <v>108</v>
      </c>
      <c r="P28" s="75" t="s">
        <v>97</v>
      </c>
      <c r="Q28" s="75">
        <v>30</v>
      </c>
      <c r="R28" s="86">
        <v>3.16</v>
      </c>
      <c r="S28" s="86">
        <v>0.4</v>
      </c>
      <c r="T28" s="86">
        <v>19.04</v>
      </c>
      <c r="U28" s="104">
        <v>94.4</v>
      </c>
      <c r="V28" s="412">
        <v>108</v>
      </c>
      <c r="W28" s="75" t="s">
        <v>97</v>
      </c>
      <c r="X28" s="75">
        <v>30</v>
      </c>
      <c r="Y28" s="86">
        <v>3.16</v>
      </c>
      <c r="Z28" s="86">
        <v>0.4</v>
      </c>
      <c r="AA28" s="86">
        <v>19.04</v>
      </c>
      <c r="AB28" s="104">
        <v>94.4</v>
      </c>
      <c r="AC28" s="284"/>
      <c r="AD28" s="412">
        <v>108</v>
      </c>
      <c r="AE28" s="75" t="s">
        <v>97</v>
      </c>
      <c r="AF28" s="75">
        <v>30</v>
      </c>
      <c r="AG28" s="86">
        <v>3.16</v>
      </c>
      <c r="AH28" s="86">
        <v>0.4</v>
      </c>
      <c r="AI28" s="86">
        <v>19.04</v>
      </c>
      <c r="AJ28" s="104">
        <v>94.4</v>
      </c>
      <c r="AK28" s="279"/>
      <c r="AL28" s="147"/>
      <c r="AM28" s="143"/>
      <c r="AN28" s="143"/>
      <c r="AO28" s="150"/>
      <c r="AP28" s="150"/>
      <c r="AQ28" s="150"/>
      <c r="AR28" s="150"/>
    </row>
    <row r="29" spans="1:44" s="278" customFormat="1" ht="19.5" customHeight="1" x14ac:dyDescent="0.25">
      <c r="A29" s="412">
        <v>109</v>
      </c>
      <c r="B29" s="75" t="s">
        <v>20</v>
      </c>
      <c r="C29" s="85">
        <v>30</v>
      </c>
      <c r="D29" s="86">
        <v>4.47</v>
      </c>
      <c r="E29" s="86">
        <v>0.36</v>
      </c>
      <c r="F29" s="86">
        <v>26.76</v>
      </c>
      <c r="G29" s="104">
        <v>132.72</v>
      </c>
      <c r="H29" s="412">
        <v>109</v>
      </c>
      <c r="I29" s="75" t="s">
        <v>20</v>
      </c>
      <c r="J29" s="85">
        <v>30</v>
      </c>
      <c r="K29" s="86">
        <v>4.47</v>
      </c>
      <c r="L29" s="86">
        <v>0.36</v>
      </c>
      <c r="M29" s="86">
        <v>26.76</v>
      </c>
      <c r="N29" s="104">
        <v>132.72</v>
      </c>
      <c r="O29" s="412">
        <v>109</v>
      </c>
      <c r="P29" s="75" t="s">
        <v>20</v>
      </c>
      <c r="Q29" s="85">
        <v>30</v>
      </c>
      <c r="R29" s="86">
        <v>4.47</v>
      </c>
      <c r="S29" s="86">
        <v>0.36</v>
      </c>
      <c r="T29" s="86">
        <v>26.76</v>
      </c>
      <c r="U29" s="104">
        <v>132.72</v>
      </c>
      <c r="V29" s="412">
        <v>109</v>
      </c>
      <c r="W29" s="75" t="s">
        <v>20</v>
      </c>
      <c r="X29" s="85">
        <v>30</v>
      </c>
      <c r="Y29" s="86">
        <v>4.47</v>
      </c>
      <c r="Z29" s="86">
        <v>0.36</v>
      </c>
      <c r="AA29" s="86">
        <v>26.76</v>
      </c>
      <c r="AB29" s="104">
        <v>132.72</v>
      </c>
      <c r="AC29" s="284"/>
      <c r="AD29" s="412">
        <v>109</v>
      </c>
      <c r="AE29" s="75" t="s">
        <v>20</v>
      </c>
      <c r="AF29" s="85">
        <v>30</v>
      </c>
      <c r="AG29" s="86">
        <v>4.47</v>
      </c>
      <c r="AH29" s="86">
        <v>0.36</v>
      </c>
      <c r="AI29" s="86">
        <v>26.76</v>
      </c>
      <c r="AJ29" s="104">
        <v>132.72</v>
      </c>
      <c r="AK29" s="279"/>
      <c r="AL29" s="147"/>
      <c r="AM29" s="143"/>
      <c r="AN29" s="461"/>
      <c r="AO29" s="150"/>
      <c r="AP29" s="150"/>
      <c r="AQ29" s="150"/>
      <c r="AR29" s="150"/>
    </row>
    <row r="30" spans="1:44" s="278" customFormat="1" ht="19.5" customHeight="1" x14ac:dyDescent="0.25">
      <c r="A30" s="113">
        <v>376</v>
      </c>
      <c r="B30" s="177" t="s">
        <v>28</v>
      </c>
      <c r="C30" s="181">
        <v>200</v>
      </c>
      <c r="D30" s="75">
        <v>0.52</v>
      </c>
      <c r="E30" s="75">
        <v>0.15</v>
      </c>
      <c r="F30" s="75">
        <v>23.76</v>
      </c>
      <c r="G30" s="184">
        <v>118.1</v>
      </c>
      <c r="H30" s="103">
        <v>512</v>
      </c>
      <c r="I30" s="75" t="s">
        <v>45</v>
      </c>
      <c r="J30" s="75" t="s">
        <v>104</v>
      </c>
      <c r="K30" s="86">
        <v>0.26</v>
      </c>
      <c r="L30" s="86">
        <v>0.05</v>
      </c>
      <c r="M30" s="86">
        <v>15.22</v>
      </c>
      <c r="N30" s="104">
        <v>59</v>
      </c>
      <c r="O30" s="103">
        <v>519</v>
      </c>
      <c r="P30" s="75" t="s">
        <v>23</v>
      </c>
      <c r="Q30" s="75">
        <v>200</v>
      </c>
      <c r="R30" s="86">
        <v>1.04</v>
      </c>
      <c r="S30" s="86">
        <v>0.06</v>
      </c>
      <c r="T30" s="86">
        <v>25.17</v>
      </c>
      <c r="U30" s="104">
        <v>106.25</v>
      </c>
      <c r="V30" s="113">
        <v>376</v>
      </c>
      <c r="W30" s="177" t="s">
        <v>28</v>
      </c>
      <c r="X30" s="181">
        <v>200</v>
      </c>
      <c r="Y30" s="75">
        <v>0.52</v>
      </c>
      <c r="Z30" s="75">
        <v>0.15</v>
      </c>
      <c r="AA30" s="75">
        <v>23.76</v>
      </c>
      <c r="AB30" s="184">
        <v>118.1</v>
      </c>
      <c r="AC30" s="284"/>
      <c r="AD30" s="103">
        <v>519</v>
      </c>
      <c r="AE30" s="75" t="s">
        <v>23</v>
      </c>
      <c r="AF30" s="75">
        <v>200</v>
      </c>
      <c r="AG30" s="86">
        <v>1.04</v>
      </c>
      <c r="AH30" s="86">
        <v>0.06</v>
      </c>
      <c r="AI30" s="86">
        <v>25.17</v>
      </c>
      <c r="AJ30" s="104">
        <v>106.25</v>
      </c>
      <c r="AK30" s="279"/>
      <c r="AL30" s="147"/>
      <c r="AM30" s="143"/>
      <c r="AN30" s="143"/>
      <c r="AO30" s="150"/>
      <c r="AP30" s="150"/>
      <c r="AQ30" s="150"/>
      <c r="AR30" s="150"/>
    </row>
    <row r="31" spans="1:44" ht="19.5" customHeight="1" x14ac:dyDescent="0.25">
      <c r="A31" s="74"/>
      <c r="B31" s="78"/>
      <c r="C31" s="77"/>
      <c r="D31" s="172"/>
      <c r="E31" s="172"/>
      <c r="F31" s="172"/>
      <c r="G31" s="217"/>
      <c r="H31" s="74"/>
      <c r="I31" s="78"/>
      <c r="J31" s="77"/>
      <c r="K31" s="172"/>
      <c r="L31" s="172"/>
      <c r="M31" s="172"/>
      <c r="N31" s="217"/>
      <c r="O31" s="74"/>
      <c r="P31" s="78"/>
      <c r="Q31" s="77"/>
      <c r="R31" s="172"/>
      <c r="S31" s="172"/>
      <c r="T31" s="172"/>
      <c r="U31" s="217"/>
      <c r="V31" s="221"/>
      <c r="W31" s="215"/>
      <c r="X31" s="215"/>
      <c r="Y31" s="215"/>
      <c r="Z31" s="215"/>
      <c r="AA31" s="215"/>
      <c r="AB31" s="218"/>
      <c r="AC31" s="274"/>
      <c r="AD31" s="74"/>
      <c r="AE31" s="78"/>
      <c r="AF31" s="77"/>
      <c r="AG31" s="172"/>
      <c r="AH31" s="172"/>
      <c r="AI31" s="172"/>
      <c r="AJ31" s="217"/>
      <c r="AK31" s="255"/>
      <c r="AL31" s="470"/>
      <c r="AM31" s="359"/>
      <c r="AN31" s="471"/>
      <c r="AO31" s="472"/>
      <c r="AP31" s="472"/>
      <c r="AQ31" s="472"/>
      <c r="AR31" s="472"/>
    </row>
    <row r="32" spans="1:44" ht="15" customHeight="1" thickBot="1" x14ac:dyDescent="0.3">
      <c r="A32" s="115"/>
      <c r="B32" s="116" t="s">
        <v>2</v>
      </c>
      <c r="C32" s="117"/>
      <c r="D32" s="118">
        <f>SUM(D24:D31)</f>
        <v>22.839999999999996</v>
      </c>
      <c r="E32" s="118">
        <f t="shared" ref="E32:G32" si="5">SUM(E24:E31)</f>
        <v>23.469999999999995</v>
      </c>
      <c r="F32" s="118">
        <f t="shared" si="5"/>
        <v>159.13999999999999</v>
      </c>
      <c r="G32" s="119">
        <f t="shared" si="5"/>
        <v>907.51</v>
      </c>
      <c r="H32" s="115"/>
      <c r="I32" s="116" t="s">
        <v>2</v>
      </c>
      <c r="J32" s="117"/>
      <c r="K32" s="118">
        <f>SUM(K24:K31)</f>
        <v>29.1</v>
      </c>
      <c r="L32" s="118">
        <f t="shared" ref="L32:N32" si="6">SUM(L24:L31)</f>
        <v>18.059999999999999</v>
      </c>
      <c r="M32" s="118">
        <f t="shared" si="6"/>
        <v>144.19999999999999</v>
      </c>
      <c r="N32" s="118">
        <f t="shared" si="6"/>
        <v>768.15000000000009</v>
      </c>
      <c r="O32" s="115"/>
      <c r="P32" s="116" t="s">
        <v>2</v>
      </c>
      <c r="Q32" s="117"/>
      <c r="R32" s="118">
        <f>SUM(R24:R30)</f>
        <v>22.68</v>
      </c>
      <c r="S32" s="118">
        <f t="shared" ref="S32:U32" si="7">SUM(S24:S30)</f>
        <v>22.259999999999998</v>
      </c>
      <c r="T32" s="118">
        <f t="shared" si="7"/>
        <v>93.39</v>
      </c>
      <c r="U32" s="119">
        <f t="shared" si="7"/>
        <v>854.45</v>
      </c>
      <c r="V32" s="115"/>
      <c r="W32" s="116" t="s">
        <v>2</v>
      </c>
      <c r="X32" s="117"/>
      <c r="Y32" s="118">
        <f>SUM(Y24:Y31)</f>
        <v>23.099999999999998</v>
      </c>
      <c r="Z32" s="118">
        <f t="shared" ref="Z32:AB32" si="8">SUM(Z24:Z31)</f>
        <v>28.249999999999996</v>
      </c>
      <c r="AA32" s="118">
        <f t="shared" si="8"/>
        <v>116.27000000000001</v>
      </c>
      <c r="AB32" s="119">
        <f t="shared" si="8"/>
        <v>823.37</v>
      </c>
      <c r="AC32" s="274"/>
      <c r="AD32" s="115"/>
      <c r="AE32" s="116" t="s">
        <v>2</v>
      </c>
      <c r="AF32" s="117"/>
      <c r="AG32" s="118">
        <f>SUM(AG24:AG31)</f>
        <v>27.909999999999997</v>
      </c>
      <c r="AH32" s="118">
        <f t="shared" ref="AH32:AJ32" si="9">SUM(AH24:AH31)</f>
        <v>32.89</v>
      </c>
      <c r="AI32" s="118">
        <f t="shared" si="9"/>
        <v>168.91000000000003</v>
      </c>
      <c r="AJ32" s="119">
        <f t="shared" si="9"/>
        <v>931.69</v>
      </c>
      <c r="AK32" s="211"/>
      <c r="AL32" s="211"/>
      <c r="AM32" s="210"/>
      <c r="AN32" s="67"/>
      <c r="AO32" s="68"/>
      <c r="AP32" s="68"/>
      <c r="AQ32" s="68"/>
      <c r="AR32" s="68"/>
    </row>
    <row r="33" spans="1:43" s="253" customFormat="1" x14ac:dyDescent="0.25"/>
    <row r="34" spans="1:43" s="253" customFormat="1" ht="15.75" x14ac:dyDescent="0.25">
      <c r="A34" s="606"/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  <c r="AD34" s="606"/>
      <c r="AE34" s="606"/>
      <c r="AF34" s="606"/>
      <c r="AG34" s="606"/>
      <c r="AH34" s="606"/>
      <c r="AI34" s="606"/>
      <c r="AJ34" s="606"/>
    </row>
    <row r="35" spans="1:43" s="253" customFormat="1" ht="15" customHeight="1" x14ac:dyDescent="0.25">
      <c r="A35" s="256"/>
      <c r="B35" s="256"/>
      <c r="C35" s="257"/>
      <c r="D35" s="257"/>
      <c r="E35" s="257"/>
      <c r="F35" s="257"/>
      <c r="G35" s="257"/>
      <c r="H35" s="256"/>
      <c r="I35" s="256"/>
      <c r="J35" s="257"/>
      <c r="K35" s="257"/>
      <c r="L35" s="257"/>
      <c r="M35" s="257"/>
      <c r="N35" s="257"/>
      <c r="O35" s="257"/>
      <c r="P35" s="256"/>
      <c r="Q35" s="257"/>
      <c r="R35" s="257"/>
      <c r="S35" s="257"/>
      <c r="T35" s="257"/>
      <c r="U35" s="257"/>
      <c r="V35" s="256"/>
      <c r="W35" s="256"/>
      <c r="X35" s="257"/>
      <c r="Y35" s="257"/>
      <c r="Z35" s="257"/>
      <c r="AA35" s="257"/>
      <c r="AB35" s="257"/>
      <c r="AD35" s="256"/>
      <c r="AE35" s="256"/>
      <c r="AF35" s="257"/>
      <c r="AG35" s="256"/>
      <c r="AH35" s="256"/>
      <c r="AI35" s="256"/>
      <c r="AJ35" s="256"/>
      <c r="AK35" s="256"/>
      <c r="AL35" s="256"/>
      <c r="AM35" s="257"/>
      <c r="AN35" s="256"/>
      <c r="AO35" s="256"/>
      <c r="AP35" s="256"/>
      <c r="AQ35" s="256"/>
    </row>
    <row r="36" spans="1:43" s="253" customFormat="1" ht="15" customHeight="1" x14ac:dyDescent="0.25">
      <c r="A36" s="256"/>
      <c r="B36" s="256"/>
      <c r="C36" s="257"/>
      <c r="D36" s="257"/>
      <c r="E36" s="257"/>
      <c r="F36" s="257"/>
      <c r="G36" s="257"/>
      <c r="H36" s="256"/>
      <c r="I36" s="256"/>
      <c r="J36" s="257"/>
      <c r="K36" s="257"/>
      <c r="L36" s="257"/>
      <c r="M36" s="257"/>
      <c r="N36" s="257"/>
      <c r="O36" s="256"/>
      <c r="P36" s="256"/>
      <c r="Q36" s="256"/>
      <c r="R36" s="257"/>
      <c r="S36" s="257"/>
      <c r="T36" s="257"/>
      <c r="U36" s="257"/>
      <c r="V36" s="256"/>
      <c r="W36" s="256"/>
      <c r="X36" s="257"/>
      <c r="Y36" s="257"/>
      <c r="Z36" s="257"/>
      <c r="AA36" s="257"/>
      <c r="AB36" s="257"/>
      <c r="AD36" s="256"/>
      <c r="AE36" s="256"/>
      <c r="AF36" s="258"/>
      <c r="AG36" s="256"/>
      <c r="AH36" s="256"/>
      <c r="AI36" s="256"/>
      <c r="AJ36" s="256"/>
      <c r="AK36" s="256"/>
      <c r="AL36" s="256"/>
      <c r="AM36" s="258"/>
      <c r="AN36" s="256"/>
      <c r="AO36" s="256"/>
      <c r="AP36" s="256"/>
      <c r="AQ36" s="256"/>
    </row>
    <row r="37" spans="1:43" s="253" customFormat="1" ht="16.5" customHeight="1" x14ac:dyDescent="0.25">
      <c r="A37" s="211"/>
      <c r="B37" s="210"/>
      <c r="C37" s="139"/>
      <c r="D37" s="68"/>
      <c r="E37" s="68"/>
      <c r="F37" s="68"/>
      <c r="G37" s="68"/>
      <c r="H37" s="211"/>
      <c r="I37" s="210"/>
      <c r="J37" s="67"/>
      <c r="K37" s="68"/>
      <c r="L37" s="68"/>
      <c r="M37" s="68"/>
      <c r="N37" s="68"/>
      <c r="O37" s="211"/>
      <c r="P37" s="210"/>
      <c r="Q37" s="67"/>
      <c r="R37" s="68"/>
      <c r="S37" s="68"/>
      <c r="T37" s="68"/>
      <c r="U37" s="68"/>
      <c r="V37" s="211"/>
      <c r="W37" s="210"/>
      <c r="X37" s="67"/>
      <c r="Y37" s="68"/>
      <c r="Z37" s="68"/>
      <c r="AA37" s="68"/>
      <c r="AB37" s="68"/>
      <c r="AD37" s="211"/>
      <c r="AE37" s="210"/>
      <c r="AF37" s="67"/>
      <c r="AG37" s="68"/>
      <c r="AH37" s="68"/>
      <c r="AI37" s="68"/>
      <c r="AJ37" s="68"/>
    </row>
    <row r="38" spans="1:43" s="253" customFormat="1" ht="15.75" customHeight="1" x14ac:dyDescent="0.25"/>
    <row r="39" spans="1:43" s="253" customFormat="1" ht="22.5" customHeight="1" x14ac:dyDescent="0.35">
      <c r="A39" s="591"/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D39" s="591"/>
      <c r="AE39" s="591"/>
      <c r="AF39" s="591"/>
      <c r="AG39" s="591"/>
      <c r="AH39" s="591"/>
      <c r="AI39" s="591"/>
      <c r="AJ39" s="591"/>
    </row>
    <row r="40" spans="1:43" s="253" customFormat="1" ht="22.5" customHeight="1" x14ac:dyDescent="0.35">
      <c r="A40" s="456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D40" s="456"/>
      <c r="AE40" s="456"/>
      <c r="AF40" s="456"/>
      <c r="AG40" s="456"/>
      <c r="AH40" s="456"/>
      <c r="AI40" s="456"/>
      <c r="AJ40" s="456"/>
    </row>
    <row r="41" spans="1:43" s="145" customFormat="1" ht="30" customHeight="1" x14ac:dyDescent="0.25">
      <c r="A41" s="259"/>
      <c r="B41" s="259"/>
      <c r="C41" s="259"/>
      <c r="D41" s="260"/>
      <c r="E41" s="260"/>
      <c r="F41" s="260"/>
      <c r="G41" s="260"/>
      <c r="H41" s="143"/>
      <c r="I41" s="144"/>
      <c r="J41" s="144"/>
      <c r="K41" s="144"/>
      <c r="L41" s="144"/>
      <c r="M41" s="144"/>
      <c r="N41" s="144"/>
      <c r="O41" s="259"/>
      <c r="P41" s="259"/>
      <c r="Q41" s="259"/>
      <c r="R41" s="259"/>
      <c r="S41" s="259"/>
      <c r="T41" s="259"/>
      <c r="U41" s="259"/>
      <c r="V41" s="143"/>
      <c r="W41" s="261"/>
      <c r="X41" s="261"/>
      <c r="Y41" s="261"/>
      <c r="Z41" s="261"/>
      <c r="AA41" s="261"/>
      <c r="AB41" s="261"/>
      <c r="AD41" s="143"/>
      <c r="AE41" s="146"/>
      <c r="AF41" s="146"/>
      <c r="AG41" s="146"/>
      <c r="AH41" s="146"/>
      <c r="AI41" s="146"/>
      <c r="AJ41" s="146"/>
    </row>
    <row r="42" spans="1:43" s="145" customFormat="1" ht="17.25" customHeight="1" x14ac:dyDescent="0.25">
      <c r="A42" s="259"/>
      <c r="B42" s="259"/>
      <c r="C42" s="259"/>
      <c r="D42" s="260"/>
      <c r="E42" s="260"/>
      <c r="F42" s="260"/>
      <c r="G42" s="260"/>
      <c r="H42" s="147"/>
      <c r="I42" s="146"/>
      <c r="J42" s="146"/>
      <c r="K42" s="146"/>
      <c r="L42" s="146"/>
      <c r="M42" s="146"/>
      <c r="N42" s="146"/>
      <c r="O42" s="259"/>
      <c r="P42" s="259"/>
      <c r="Q42" s="259"/>
      <c r="R42" s="260"/>
      <c r="S42" s="260"/>
      <c r="T42" s="260"/>
      <c r="U42" s="260"/>
      <c r="V42" s="147"/>
      <c r="W42" s="261"/>
      <c r="X42" s="143"/>
      <c r="Y42" s="261"/>
      <c r="Z42" s="261"/>
      <c r="AA42" s="261"/>
      <c r="AB42" s="261"/>
      <c r="AD42" s="143"/>
      <c r="AE42" s="146"/>
      <c r="AF42" s="149"/>
      <c r="AG42" s="150"/>
      <c r="AH42" s="150"/>
      <c r="AI42" s="150"/>
      <c r="AJ42" s="150"/>
    </row>
    <row r="43" spans="1:43" s="145" customFormat="1" ht="15" customHeight="1" x14ac:dyDescent="0.25">
      <c r="A43" s="151"/>
      <c r="B43" s="139"/>
      <c r="C43" s="152"/>
      <c r="D43" s="153"/>
      <c r="E43" s="153"/>
      <c r="F43" s="153"/>
      <c r="G43" s="153"/>
      <c r="H43" s="147"/>
      <c r="I43" s="261"/>
      <c r="J43" s="261"/>
      <c r="K43" s="261"/>
      <c r="L43" s="261"/>
      <c r="M43" s="261"/>
      <c r="N43" s="261"/>
      <c r="O43" s="154"/>
      <c r="P43" s="139"/>
      <c r="Q43" s="152"/>
      <c r="R43" s="153"/>
      <c r="S43" s="153"/>
      <c r="T43" s="153"/>
      <c r="U43" s="153"/>
      <c r="V43" s="155"/>
      <c r="W43" s="156"/>
      <c r="X43" s="155"/>
      <c r="Y43" s="157"/>
      <c r="Z43" s="157"/>
      <c r="AA43" s="157"/>
      <c r="AB43" s="157"/>
      <c r="AD43" s="259"/>
      <c r="AE43" s="259"/>
      <c r="AF43" s="259"/>
      <c r="AG43" s="260"/>
      <c r="AH43" s="260"/>
      <c r="AI43" s="260"/>
      <c r="AJ43" s="260"/>
    </row>
    <row r="44" spans="1:43" s="145" customFormat="1" ht="15" customHeight="1" thickBot="1" x14ac:dyDescent="0.3">
      <c r="A44" s="151"/>
      <c r="B44" s="139"/>
      <c r="C44" s="152"/>
      <c r="D44" s="153"/>
      <c r="E44" s="153"/>
      <c r="F44" s="153"/>
      <c r="G44" s="153"/>
      <c r="H44" s="147"/>
      <c r="I44" s="261"/>
      <c r="J44" s="261"/>
      <c r="K44" s="261"/>
      <c r="L44" s="261"/>
      <c r="M44" s="261"/>
      <c r="N44" s="261"/>
      <c r="O44" s="154"/>
      <c r="P44" s="139"/>
      <c r="Q44" s="152"/>
      <c r="R44" s="153"/>
      <c r="S44" s="153"/>
      <c r="T44" s="153"/>
      <c r="U44" s="153"/>
      <c r="V44" s="155"/>
      <c r="W44" s="156"/>
      <c r="X44" s="155"/>
      <c r="Y44" s="157"/>
      <c r="Z44" s="157"/>
      <c r="AA44" s="157"/>
      <c r="AB44" s="157"/>
      <c r="AD44" s="259"/>
      <c r="AE44" s="259"/>
      <c r="AF44" s="259"/>
      <c r="AG44" s="260"/>
      <c r="AH44" s="260"/>
      <c r="AI44" s="260"/>
      <c r="AJ44" s="260"/>
    </row>
    <row r="45" spans="1:43" ht="21" customHeight="1" x14ac:dyDescent="0.25">
      <c r="A45" s="584" t="s">
        <v>11</v>
      </c>
      <c r="B45" s="585"/>
      <c r="C45" s="586"/>
      <c r="D45" s="584" t="s">
        <v>12</v>
      </c>
      <c r="E45" s="585"/>
      <c r="F45" s="585"/>
      <c r="G45" s="586"/>
      <c r="H45" s="584" t="s">
        <v>11</v>
      </c>
      <c r="I45" s="585"/>
      <c r="J45" s="586"/>
      <c r="K45" s="584" t="s">
        <v>12</v>
      </c>
      <c r="L45" s="585"/>
      <c r="M45" s="585"/>
      <c r="N45" s="586"/>
      <c r="O45" s="584" t="s">
        <v>11</v>
      </c>
      <c r="P45" s="585"/>
      <c r="Q45" s="586"/>
      <c r="R45" s="584" t="s">
        <v>12</v>
      </c>
      <c r="S45" s="585"/>
      <c r="T45" s="585"/>
      <c r="U45" s="586"/>
      <c r="V45" s="584" t="s">
        <v>11</v>
      </c>
      <c r="W45" s="585"/>
      <c r="X45" s="586"/>
      <c r="Y45" s="584" t="s">
        <v>12</v>
      </c>
      <c r="Z45" s="585"/>
      <c r="AA45" s="585"/>
      <c r="AB45" s="586"/>
      <c r="AC45" s="262"/>
      <c r="AD45" s="584" t="s">
        <v>11</v>
      </c>
      <c r="AE45" s="585"/>
      <c r="AF45" s="586"/>
      <c r="AG45" s="584" t="s">
        <v>12</v>
      </c>
      <c r="AH45" s="585"/>
      <c r="AI45" s="585"/>
      <c r="AJ45" s="586"/>
    </row>
    <row r="46" spans="1:43" ht="28.5" customHeight="1" thickBot="1" x14ac:dyDescent="0.35">
      <c r="A46" s="587" t="s">
        <v>13</v>
      </c>
      <c r="B46" s="588"/>
      <c r="C46" s="589"/>
      <c r="D46" s="587" t="s">
        <v>91</v>
      </c>
      <c r="E46" s="588"/>
      <c r="F46" s="588"/>
      <c r="G46" s="589"/>
      <c r="H46" s="587" t="s">
        <v>13</v>
      </c>
      <c r="I46" s="588"/>
      <c r="J46" s="589"/>
      <c r="K46" s="587" t="s">
        <v>91</v>
      </c>
      <c r="L46" s="588"/>
      <c r="M46" s="588"/>
      <c r="N46" s="589"/>
      <c r="O46" s="587" t="s">
        <v>13</v>
      </c>
      <c r="P46" s="588"/>
      <c r="Q46" s="589"/>
      <c r="R46" s="587" t="s">
        <v>91</v>
      </c>
      <c r="S46" s="588"/>
      <c r="T46" s="588"/>
      <c r="U46" s="589"/>
      <c r="V46" s="587" t="s">
        <v>13</v>
      </c>
      <c r="W46" s="588"/>
      <c r="X46" s="589"/>
      <c r="Y46" s="587" t="s">
        <v>91</v>
      </c>
      <c r="Z46" s="588"/>
      <c r="AA46" s="588"/>
      <c r="AB46" s="589"/>
      <c r="AC46" s="263"/>
      <c r="AD46" s="587" t="s">
        <v>13</v>
      </c>
      <c r="AE46" s="588"/>
      <c r="AF46" s="589"/>
      <c r="AG46" s="587" t="s">
        <v>91</v>
      </c>
      <c r="AH46" s="588"/>
      <c r="AI46" s="588"/>
      <c r="AJ46" s="589"/>
    </row>
    <row r="47" spans="1:43" x14ac:dyDescent="0.25">
      <c r="A47" s="252"/>
      <c r="B47" s="253"/>
      <c r="C47" s="253"/>
      <c r="D47" s="253"/>
      <c r="E47" s="253"/>
      <c r="F47" s="253"/>
      <c r="G47" s="254"/>
      <c r="H47" s="252"/>
      <c r="I47" s="253"/>
      <c r="J47" s="253"/>
      <c r="K47" s="253"/>
      <c r="L47" s="253"/>
      <c r="M47" s="253"/>
      <c r="N47" s="254"/>
      <c r="O47" s="252"/>
      <c r="P47" s="253"/>
      <c r="Q47" s="253"/>
      <c r="R47" s="253"/>
      <c r="S47" s="253"/>
      <c r="T47" s="253"/>
      <c r="U47" s="254"/>
      <c r="V47" s="252"/>
      <c r="W47" s="253"/>
      <c r="X47" s="253"/>
      <c r="Y47" s="253"/>
      <c r="Z47" s="253"/>
      <c r="AA47" s="253"/>
      <c r="AB47" s="254"/>
      <c r="AD47" s="252"/>
      <c r="AE47" s="253"/>
      <c r="AF47" s="253"/>
      <c r="AG47" s="253"/>
      <c r="AH47" s="253"/>
      <c r="AI47" s="253"/>
      <c r="AJ47" s="254"/>
    </row>
    <row r="48" spans="1:43" s="245" customFormat="1" ht="23.25" x14ac:dyDescent="0.35">
      <c r="A48" s="581" t="s">
        <v>63</v>
      </c>
      <c r="B48" s="582"/>
      <c r="C48" s="582"/>
      <c r="D48" s="583">
        <v>44284</v>
      </c>
      <c r="E48" s="583"/>
      <c r="F48" s="579"/>
      <c r="G48" s="580"/>
      <c r="H48" s="581" t="s">
        <v>63</v>
      </c>
      <c r="I48" s="582"/>
      <c r="J48" s="582"/>
      <c r="K48" s="583">
        <v>44285</v>
      </c>
      <c r="L48" s="583"/>
      <c r="M48" s="579"/>
      <c r="N48" s="580"/>
      <c r="O48" s="581" t="s">
        <v>63</v>
      </c>
      <c r="P48" s="582"/>
      <c r="Q48" s="582"/>
      <c r="R48" s="583">
        <v>44286</v>
      </c>
      <c r="S48" s="583"/>
      <c r="T48" s="579"/>
      <c r="U48" s="580"/>
      <c r="V48" s="581" t="s">
        <v>63</v>
      </c>
      <c r="W48" s="582"/>
      <c r="X48" s="582"/>
      <c r="Y48" s="583">
        <v>44287</v>
      </c>
      <c r="Z48" s="583"/>
      <c r="AA48" s="579"/>
      <c r="AB48" s="580"/>
      <c r="AD48" s="581" t="s">
        <v>63</v>
      </c>
      <c r="AE48" s="582"/>
      <c r="AF48" s="582"/>
      <c r="AG48" s="583">
        <v>44288</v>
      </c>
      <c r="AH48" s="583"/>
      <c r="AI48" s="579"/>
      <c r="AJ48" s="580"/>
    </row>
    <row r="49" spans="1:43" ht="23.25" x14ac:dyDescent="0.35">
      <c r="A49" s="590" t="s">
        <v>93</v>
      </c>
      <c r="B49" s="591"/>
      <c r="C49" s="591"/>
      <c r="D49" s="591"/>
      <c r="E49" s="591"/>
      <c r="F49" s="591"/>
      <c r="G49" s="592"/>
      <c r="H49" s="590" t="s">
        <v>93</v>
      </c>
      <c r="I49" s="591"/>
      <c r="J49" s="591"/>
      <c r="K49" s="591"/>
      <c r="L49" s="591"/>
      <c r="M49" s="591"/>
      <c r="N49" s="592"/>
      <c r="O49" s="590" t="s">
        <v>93</v>
      </c>
      <c r="P49" s="591"/>
      <c r="Q49" s="591"/>
      <c r="R49" s="591"/>
      <c r="S49" s="591"/>
      <c r="T49" s="591"/>
      <c r="U49" s="592"/>
      <c r="V49" s="590" t="s">
        <v>93</v>
      </c>
      <c r="W49" s="591"/>
      <c r="X49" s="591"/>
      <c r="Y49" s="591"/>
      <c r="Z49" s="591"/>
      <c r="AA49" s="591"/>
      <c r="AB49" s="592"/>
      <c r="AD49" s="590" t="s">
        <v>93</v>
      </c>
      <c r="AE49" s="591"/>
      <c r="AF49" s="591"/>
      <c r="AG49" s="591"/>
      <c r="AH49" s="591"/>
      <c r="AI49" s="591"/>
      <c r="AJ49" s="592"/>
    </row>
    <row r="50" spans="1:43" ht="23.25" x14ac:dyDescent="0.35">
      <c r="A50" s="590" t="s">
        <v>90</v>
      </c>
      <c r="B50" s="591"/>
      <c r="C50" s="591"/>
      <c r="D50" s="591"/>
      <c r="E50" s="591"/>
      <c r="F50" s="591"/>
      <c r="G50" s="592"/>
      <c r="H50" s="590" t="s">
        <v>90</v>
      </c>
      <c r="I50" s="591"/>
      <c r="J50" s="591"/>
      <c r="K50" s="591"/>
      <c r="L50" s="591"/>
      <c r="M50" s="591"/>
      <c r="N50" s="592"/>
      <c r="O50" s="590" t="s">
        <v>90</v>
      </c>
      <c r="P50" s="591"/>
      <c r="Q50" s="591"/>
      <c r="R50" s="591"/>
      <c r="S50" s="591"/>
      <c r="T50" s="591"/>
      <c r="U50" s="592"/>
      <c r="V50" s="590" t="s">
        <v>90</v>
      </c>
      <c r="W50" s="591"/>
      <c r="X50" s="591"/>
      <c r="Y50" s="591"/>
      <c r="Z50" s="591"/>
      <c r="AA50" s="591"/>
      <c r="AB50" s="592"/>
      <c r="AD50" s="590" t="s">
        <v>90</v>
      </c>
      <c r="AE50" s="591"/>
      <c r="AF50" s="591"/>
      <c r="AG50" s="591"/>
      <c r="AH50" s="591"/>
      <c r="AI50" s="591"/>
      <c r="AJ50" s="592"/>
    </row>
    <row r="51" spans="1:43" x14ac:dyDescent="0.25">
      <c r="A51" s="252"/>
      <c r="B51" s="253"/>
      <c r="C51" s="253"/>
      <c r="D51" s="253"/>
      <c r="E51" s="253"/>
      <c r="F51" s="253"/>
      <c r="G51" s="254"/>
      <c r="H51" s="252"/>
      <c r="I51" s="253"/>
      <c r="J51" s="253"/>
      <c r="K51" s="253"/>
      <c r="L51" s="253"/>
      <c r="M51" s="253"/>
      <c r="N51" s="254"/>
      <c r="O51" s="252"/>
      <c r="P51" s="253"/>
      <c r="Q51" s="253"/>
      <c r="R51" s="253"/>
      <c r="S51" s="253"/>
      <c r="T51" s="253"/>
      <c r="U51" s="254"/>
      <c r="V51" s="252"/>
      <c r="W51" s="253"/>
      <c r="X51" s="253"/>
      <c r="Y51" s="253"/>
      <c r="Z51" s="253"/>
      <c r="AA51" s="253"/>
      <c r="AB51" s="254"/>
      <c r="AD51" s="252"/>
      <c r="AE51" s="253"/>
      <c r="AF51" s="253"/>
      <c r="AG51" s="253"/>
      <c r="AH51" s="253"/>
      <c r="AI51" s="253"/>
      <c r="AJ51" s="254"/>
    </row>
    <row r="52" spans="1:43" ht="20.25" customHeight="1" x14ac:dyDescent="0.35">
      <c r="A52" s="457"/>
      <c r="B52" s="456"/>
      <c r="C52" s="456"/>
      <c r="D52" s="456"/>
      <c r="E52" s="456"/>
      <c r="F52" s="456"/>
      <c r="G52" s="458"/>
      <c r="H52" s="457"/>
      <c r="I52" s="456"/>
      <c r="J52" s="456"/>
      <c r="K52" s="456"/>
      <c r="L52" s="456"/>
      <c r="M52" s="456"/>
      <c r="N52" s="458"/>
      <c r="O52" s="457"/>
      <c r="P52" s="456"/>
      <c r="Q52" s="456"/>
      <c r="R52" s="456"/>
      <c r="S52" s="456"/>
      <c r="T52" s="456"/>
      <c r="U52" s="458"/>
      <c r="V52" s="457"/>
      <c r="W52" s="456"/>
      <c r="X52" s="456"/>
      <c r="Y52" s="456"/>
      <c r="Z52" s="456"/>
      <c r="AA52" s="456"/>
      <c r="AB52" s="458"/>
      <c r="AD52" s="468"/>
      <c r="AE52" s="467"/>
      <c r="AF52" s="467"/>
      <c r="AG52" s="467"/>
      <c r="AH52" s="467"/>
      <c r="AI52" s="467"/>
      <c r="AJ52" s="469"/>
    </row>
    <row r="53" spans="1:43" s="253" customFormat="1" ht="15.75" x14ac:dyDescent="0.25">
      <c r="A53" s="600" t="s">
        <v>50</v>
      </c>
      <c r="B53" s="601"/>
      <c r="C53" s="601"/>
      <c r="D53" s="601"/>
      <c r="E53" s="601"/>
      <c r="F53" s="601"/>
      <c r="G53" s="602"/>
      <c r="H53" s="600" t="s">
        <v>50</v>
      </c>
      <c r="I53" s="601"/>
      <c r="J53" s="601"/>
      <c r="K53" s="601"/>
      <c r="L53" s="601"/>
      <c r="M53" s="601"/>
      <c r="N53" s="602"/>
      <c r="O53" s="600" t="s">
        <v>50</v>
      </c>
      <c r="P53" s="601"/>
      <c r="Q53" s="601"/>
      <c r="R53" s="601"/>
      <c r="S53" s="601"/>
      <c r="T53" s="601"/>
      <c r="U53" s="602"/>
      <c r="V53" s="600" t="s">
        <v>50</v>
      </c>
      <c r="W53" s="601"/>
      <c r="X53" s="601"/>
      <c r="Y53" s="601"/>
      <c r="Z53" s="601"/>
      <c r="AA53" s="601"/>
      <c r="AB53" s="602"/>
      <c r="AD53" s="600" t="s">
        <v>50</v>
      </c>
      <c r="AE53" s="601"/>
      <c r="AF53" s="601"/>
      <c r="AG53" s="601"/>
      <c r="AH53" s="601"/>
      <c r="AI53" s="601"/>
      <c r="AJ53" s="602"/>
      <c r="AL53" s="264"/>
    </row>
    <row r="54" spans="1:43" ht="27.95" customHeight="1" x14ac:dyDescent="0.25">
      <c r="A54" s="265">
        <v>45</v>
      </c>
      <c r="B54" s="266" t="s">
        <v>14</v>
      </c>
      <c r="C54" s="267">
        <v>250</v>
      </c>
      <c r="D54" s="267">
        <v>2.34</v>
      </c>
      <c r="E54" s="267">
        <v>3.89</v>
      </c>
      <c r="F54" s="267">
        <v>13.61</v>
      </c>
      <c r="G54" s="268">
        <v>98.79</v>
      </c>
      <c r="H54" s="269">
        <v>47</v>
      </c>
      <c r="I54" s="270" t="s">
        <v>32</v>
      </c>
      <c r="J54" s="270">
        <v>250</v>
      </c>
      <c r="K54" s="270">
        <v>2.83</v>
      </c>
      <c r="L54" s="270">
        <v>2.86</v>
      </c>
      <c r="M54" s="270">
        <v>21.76</v>
      </c>
      <c r="N54" s="271">
        <v>124.09</v>
      </c>
      <c r="O54" s="269">
        <v>41</v>
      </c>
      <c r="P54" s="270" t="s">
        <v>24</v>
      </c>
      <c r="Q54" s="270">
        <v>250</v>
      </c>
      <c r="R54" s="270">
        <v>5.03</v>
      </c>
      <c r="S54" s="270">
        <v>11.3</v>
      </c>
      <c r="T54" s="270">
        <v>32.380000000000003</v>
      </c>
      <c r="U54" s="271">
        <v>149.6</v>
      </c>
      <c r="V54" s="269">
        <v>51</v>
      </c>
      <c r="W54" s="270" t="s">
        <v>42</v>
      </c>
      <c r="X54" s="270">
        <v>250</v>
      </c>
      <c r="Y54" s="270">
        <v>2.31</v>
      </c>
      <c r="Z54" s="270">
        <v>7.74</v>
      </c>
      <c r="AA54" s="270">
        <v>15.43</v>
      </c>
      <c r="AB54" s="271">
        <v>140.59</v>
      </c>
      <c r="AD54" s="269">
        <v>37</v>
      </c>
      <c r="AE54" s="270" t="s">
        <v>37</v>
      </c>
      <c r="AF54" s="270">
        <v>250</v>
      </c>
      <c r="AG54" s="270">
        <v>1.9</v>
      </c>
      <c r="AH54" s="270">
        <v>6.66</v>
      </c>
      <c r="AI54" s="270">
        <v>10.81</v>
      </c>
      <c r="AJ54" s="271">
        <v>111.11</v>
      </c>
      <c r="AK54" s="255"/>
      <c r="AL54" s="255"/>
      <c r="AM54" s="255"/>
      <c r="AN54" s="255"/>
      <c r="AO54" s="255"/>
      <c r="AP54" s="255"/>
      <c r="AQ54" s="255"/>
    </row>
    <row r="55" spans="1:43" ht="27.95" customHeight="1" x14ac:dyDescent="0.25">
      <c r="A55" s="219">
        <v>202</v>
      </c>
      <c r="B55" s="214" t="s">
        <v>15</v>
      </c>
      <c r="C55" s="194" t="s">
        <v>16</v>
      </c>
      <c r="D55" s="194">
        <v>10.47</v>
      </c>
      <c r="E55" s="194">
        <v>15.46</v>
      </c>
      <c r="F55" s="194">
        <v>10.79</v>
      </c>
      <c r="G55" s="195">
        <v>204.16</v>
      </c>
      <c r="H55" s="221">
        <v>231</v>
      </c>
      <c r="I55" s="215" t="s">
        <v>33</v>
      </c>
      <c r="J55" s="215">
        <v>100</v>
      </c>
      <c r="K55" s="215">
        <v>17.920000000000002</v>
      </c>
      <c r="L55" s="215">
        <v>14.5</v>
      </c>
      <c r="M55" s="215">
        <v>4.7</v>
      </c>
      <c r="N55" s="218">
        <v>221</v>
      </c>
      <c r="O55" s="221">
        <v>222</v>
      </c>
      <c r="P55" s="215" t="s">
        <v>25</v>
      </c>
      <c r="Q55" s="215">
        <v>150</v>
      </c>
      <c r="R55" s="215">
        <v>8.73</v>
      </c>
      <c r="S55" s="215">
        <v>5.43</v>
      </c>
      <c r="T55" s="215">
        <v>45</v>
      </c>
      <c r="U55" s="218">
        <v>243.8</v>
      </c>
      <c r="V55" s="221">
        <v>211</v>
      </c>
      <c r="W55" s="215" t="s">
        <v>29</v>
      </c>
      <c r="X55" s="215" t="s">
        <v>43</v>
      </c>
      <c r="Y55" s="215">
        <v>27.99</v>
      </c>
      <c r="Z55" s="215">
        <v>34.1</v>
      </c>
      <c r="AA55" s="215">
        <v>30.88</v>
      </c>
      <c r="AB55" s="218">
        <v>362.1</v>
      </c>
      <c r="AD55" s="221">
        <v>76</v>
      </c>
      <c r="AE55" s="215" t="s">
        <v>38</v>
      </c>
      <c r="AF55" s="215">
        <v>150</v>
      </c>
      <c r="AG55" s="215">
        <v>8.81</v>
      </c>
      <c r="AH55" s="215">
        <v>5.76</v>
      </c>
      <c r="AI55" s="215">
        <v>30.5</v>
      </c>
      <c r="AJ55" s="218">
        <v>169.8</v>
      </c>
      <c r="AK55" s="255"/>
      <c r="AL55" s="255"/>
      <c r="AM55" s="255"/>
      <c r="AN55" s="255"/>
      <c r="AO55" s="255"/>
      <c r="AP55" s="255"/>
      <c r="AQ55" s="255"/>
    </row>
    <row r="56" spans="1:43" ht="30.75" customHeight="1" x14ac:dyDescent="0.25">
      <c r="A56" s="219">
        <v>219</v>
      </c>
      <c r="B56" s="214" t="s">
        <v>17</v>
      </c>
      <c r="C56" s="194">
        <v>150</v>
      </c>
      <c r="D56" s="194">
        <v>8.73</v>
      </c>
      <c r="E56" s="194">
        <v>5.43</v>
      </c>
      <c r="F56" s="194">
        <v>45</v>
      </c>
      <c r="G56" s="195">
        <v>263.8</v>
      </c>
      <c r="H56" s="221">
        <v>618</v>
      </c>
      <c r="I56" s="215" t="s">
        <v>34</v>
      </c>
      <c r="J56" s="215">
        <v>150</v>
      </c>
      <c r="K56" s="215">
        <v>4.5999999999999996</v>
      </c>
      <c r="L56" s="215">
        <v>5.4</v>
      </c>
      <c r="M56" s="215">
        <v>48.9</v>
      </c>
      <c r="N56" s="218">
        <v>246.7</v>
      </c>
      <c r="O56" s="221">
        <v>188</v>
      </c>
      <c r="P56" s="215" t="s">
        <v>26</v>
      </c>
      <c r="Q56" s="215" t="s">
        <v>16</v>
      </c>
      <c r="R56" s="215">
        <v>13.4</v>
      </c>
      <c r="S56" s="215">
        <v>17.899999999999999</v>
      </c>
      <c r="T56" s="215">
        <v>3.94</v>
      </c>
      <c r="U56" s="218">
        <v>223.92</v>
      </c>
      <c r="V56" s="221">
        <v>233</v>
      </c>
      <c r="W56" s="215" t="s">
        <v>44</v>
      </c>
      <c r="X56" s="215">
        <v>80</v>
      </c>
      <c r="Y56" s="215">
        <v>1.8</v>
      </c>
      <c r="Z56" s="215">
        <v>6.1</v>
      </c>
      <c r="AA56" s="215">
        <v>10.9</v>
      </c>
      <c r="AB56" s="218">
        <v>95.67</v>
      </c>
      <c r="AD56" s="221">
        <v>312</v>
      </c>
      <c r="AE56" s="215" t="s">
        <v>39</v>
      </c>
      <c r="AF56" s="215" t="s">
        <v>40</v>
      </c>
      <c r="AG56" s="215">
        <v>10.5</v>
      </c>
      <c r="AH56" s="215">
        <v>8.2799999999999994</v>
      </c>
      <c r="AI56" s="215">
        <v>8.76</v>
      </c>
      <c r="AJ56" s="218">
        <v>168.4</v>
      </c>
      <c r="AK56" s="255"/>
      <c r="AL56" s="255"/>
      <c r="AM56" s="255"/>
      <c r="AN56" s="255"/>
      <c r="AO56" s="255"/>
      <c r="AP56" s="255"/>
      <c r="AQ56" s="255"/>
    </row>
    <row r="57" spans="1:43" ht="15" customHeight="1" x14ac:dyDescent="0.25">
      <c r="A57" s="219">
        <v>247</v>
      </c>
      <c r="B57" s="214" t="s">
        <v>18</v>
      </c>
      <c r="C57" s="194">
        <v>100</v>
      </c>
      <c r="D57" s="194">
        <v>0.64</v>
      </c>
      <c r="E57" s="194">
        <v>0.08</v>
      </c>
      <c r="F57" s="194">
        <v>1.84</v>
      </c>
      <c r="G57" s="195">
        <v>10.4</v>
      </c>
      <c r="H57" s="221">
        <v>113</v>
      </c>
      <c r="I57" s="215" t="s">
        <v>35</v>
      </c>
      <c r="J57" s="215">
        <v>200</v>
      </c>
      <c r="K57" s="215">
        <v>0.6</v>
      </c>
      <c r="L57" s="215">
        <v>0</v>
      </c>
      <c r="M57" s="215">
        <v>26.8</v>
      </c>
      <c r="N57" s="218">
        <v>169</v>
      </c>
      <c r="O57" s="221">
        <v>48</v>
      </c>
      <c r="P57" s="215" t="s">
        <v>27</v>
      </c>
      <c r="Q57" s="215">
        <v>80</v>
      </c>
      <c r="R57" s="215">
        <v>1.0900000000000001</v>
      </c>
      <c r="S57" s="215">
        <v>4.18</v>
      </c>
      <c r="T57" s="215">
        <v>5.89</v>
      </c>
      <c r="U57" s="218">
        <v>62.92</v>
      </c>
      <c r="V57" s="221"/>
      <c r="W57" s="215" t="s">
        <v>20</v>
      </c>
      <c r="X57" s="215">
        <v>40</v>
      </c>
      <c r="Y57" s="215">
        <v>4.2</v>
      </c>
      <c r="Z57" s="215">
        <v>8</v>
      </c>
      <c r="AA57" s="215">
        <v>33.4</v>
      </c>
      <c r="AB57" s="218">
        <v>174</v>
      </c>
      <c r="AD57" s="221">
        <v>81</v>
      </c>
      <c r="AE57" s="215" t="s">
        <v>41</v>
      </c>
      <c r="AF57" s="215">
        <v>100</v>
      </c>
      <c r="AG57" s="215">
        <v>2.2000000000000002</v>
      </c>
      <c r="AH57" s="215">
        <v>4.5999999999999996</v>
      </c>
      <c r="AI57" s="215">
        <v>10.88</v>
      </c>
      <c r="AJ57" s="218">
        <v>93.7</v>
      </c>
      <c r="AK57" s="255"/>
      <c r="AL57" s="255"/>
      <c r="AM57" s="255"/>
      <c r="AN57" s="255"/>
      <c r="AO57" s="255"/>
      <c r="AP57" s="255"/>
      <c r="AQ57" s="255"/>
    </row>
    <row r="58" spans="1:43" ht="15" customHeight="1" x14ac:dyDescent="0.25">
      <c r="A58" s="219">
        <v>270</v>
      </c>
      <c r="B58" s="214" t="s">
        <v>19</v>
      </c>
      <c r="C58" s="194">
        <v>200</v>
      </c>
      <c r="D58" s="194">
        <v>4.8499999999999996</v>
      </c>
      <c r="E58" s="194">
        <v>5.04</v>
      </c>
      <c r="F58" s="194">
        <v>32.729999999999997</v>
      </c>
      <c r="G58" s="195">
        <v>195.71</v>
      </c>
      <c r="H58" s="221"/>
      <c r="I58" s="215" t="s">
        <v>20</v>
      </c>
      <c r="J58" s="215">
        <v>40</v>
      </c>
      <c r="K58" s="215">
        <v>4.2</v>
      </c>
      <c r="L58" s="215">
        <v>8</v>
      </c>
      <c r="M58" s="215">
        <v>33.4</v>
      </c>
      <c r="N58" s="218">
        <v>174</v>
      </c>
      <c r="O58" s="221">
        <v>270</v>
      </c>
      <c r="P58" s="215" t="s">
        <v>19</v>
      </c>
      <c r="Q58" s="215">
        <v>200</v>
      </c>
      <c r="R58" s="215">
        <v>4.8499999999999996</v>
      </c>
      <c r="S58" s="215">
        <v>5.04</v>
      </c>
      <c r="T58" s="215">
        <v>32.729999999999997</v>
      </c>
      <c r="U58" s="218">
        <v>195.71</v>
      </c>
      <c r="V58" s="221">
        <v>270</v>
      </c>
      <c r="W58" s="215" t="s">
        <v>19</v>
      </c>
      <c r="X58" s="215">
        <v>200</v>
      </c>
      <c r="Y58" s="215">
        <v>4.8499999999999996</v>
      </c>
      <c r="Z58" s="215">
        <v>5.04</v>
      </c>
      <c r="AA58" s="215">
        <v>32.729999999999997</v>
      </c>
      <c r="AB58" s="218">
        <v>195.71</v>
      </c>
      <c r="AD58" s="221">
        <v>113</v>
      </c>
      <c r="AE58" s="215" t="s">
        <v>35</v>
      </c>
      <c r="AF58" s="215">
        <v>200</v>
      </c>
      <c r="AG58" s="215">
        <v>0.6</v>
      </c>
      <c r="AH58" s="215">
        <v>0</v>
      </c>
      <c r="AI58" s="215">
        <v>26.8</v>
      </c>
      <c r="AJ58" s="218">
        <v>169</v>
      </c>
      <c r="AK58" s="255"/>
      <c r="AL58" s="255"/>
      <c r="AM58" s="255"/>
      <c r="AN58" s="255"/>
      <c r="AO58" s="255"/>
      <c r="AP58" s="255"/>
      <c r="AQ58" s="255"/>
    </row>
    <row r="59" spans="1:43" ht="15" customHeight="1" x14ac:dyDescent="0.25">
      <c r="A59" s="219"/>
      <c r="B59" s="214" t="s">
        <v>20</v>
      </c>
      <c r="C59" s="194">
        <v>40</v>
      </c>
      <c r="D59" s="194">
        <v>4.2</v>
      </c>
      <c r="E59" s="194">
        <v>8</v>
      </c>
      <c r="F59" s="194">
        <v>33.4</v>
      </c>
      <c r="G59" s="195">
        <v>174</v>
      </c>
      <c r="H59" s="221">
        <v>86</v>
      </c>
      <c r="I59" s="215" t="s">
        <v>36</v>
      </c>
      <c r="J59" s="215">
        <v>100</v>
      </c>
      <c r="K59" s="215">
        <v>0.85</v>
      </c>
      <c r="L59" s="215">
        <v>3.05</v>
      </c>
      <c r="M59" s="215">
        <v>5.41</v>
      </c>
      <c r="N59" s="218">
        <v>52.44</v>
      </c>
      <c r="O59" s="221"/>
      <c r="P59" s="215" t="s">
        <v>20</v>
      </c>
      <c r="Q59" s="215">
        <v>40</v>
      </c>
      <c r="R59" s="215">
        <v>4.2</v>
      </c>
      <c r="S59" s="215">
        <v>8</v>
      </c>
      <c r="T59" s="215">
        <v>33.4</v>
      </c>
      <c r="U59" s="218">
        <v>174</v>
      </c>
      <c r="V59" s="219"/>
      <c r="W59" s="214"/>
      <c r="X59" s="194"/>
      <c r="Y59" s="194"/>
      <c r="Z59" s="194"/>
      <c r="AA59" s="194"/>
      <c r="AB59" s="195"/>
      <c r="AD59" s="221"/>
      <c r="AE59" s="215" t="s">
        <v>20</v>
      </c>
      <c r="AF59" s="215">
        <v>40</v>
      </c>
      <c r="AG59" s="215">
        <v>4.2</v>
      </c>
      <c r="AH59" s="215">
        <v>8</v>
      </c>
      <c r="AI59" s="215">
        <v>33.4</v>
      </c>
      <c r="AJ59" s="218">
        <v>174</v>
      </c>
      <c r="AK59" s="255"/>
      <c r="AL59" s="255"/>
      <c r="AM59" s="255"/>
      <c r="AN59" s="255"/>
      <c r="AO59" s="255"/>
      <c r="AP59" s="255"/>
      <c r="AQ59" s="255"/>
    </row>
    <row r="60" spans="1:43" ht="15" customHeight="1" x14ac:dyDescent="0.25">
      <c r="A60" s="97"/>
      <c r="B60" s="87" t="s">
        <v>2</v>
      </c>
      <c r="C60" s="8"/>
      <c r="D60" s="7">
        <f>SUM(D54:D59)</f>
        <v>31.23</v>
      </c>
      <c r="E60" s="7">
        <f t="shared" ref="E60:G60" si="10">SUM(E54:E59)</f>
        <v>37.9</v>
      </c>
      <c r="F60" s="7">
        <f t="shared" si="10"/>
        <v>137.37</v>
      </c>
      <c r="G60" s="24">
        <f t="shared" si="10"/>
        <v>946.86</v>
      </c>
      <c r="H60" s="97"/>
      <c r="I60" s="87" t="s">
        <v>2</v>
      </c>
      <c r="J60" s="8"/>
      <c r="K60" s="7">
        <f>SUM(K54:K59)</f>
        <v>31.000000000000004</v>
      </c>
      <c r="L60" s="7">
        <f t="shared" ref="L60:N60" si="11">SUM(L54:L59)</f>
        <v>33.809999999999995</v>
      </c>
      <c r="M60" s="7">
        <f t="shared" si="11"/>
        <v>140.97</v>
      </c>
      <c r="N60" s="24">
        <f t="shared" si="11"/>
        <v>987.23</v>
      </c>
      <c r="O60" s="97"/>
      <c r="P60" s="87" t="s">
        <v>2</v>
      </c>
      <c r="Q60" s="8"/>
      <c r="R60" s="7">
        <f>SUM(R54:R59)</f>
        <v>37.300000000000004</v>
      </c>
      <c r="S60" s="7">
        <f t="shared" ref="S60:U60" si="12">SUM(S54:S59)</f>
        <v>51.849999999999994</v>
      </c>
      <c r="T60" s="7">
        <f t="shared" si="12"/>
        <v>153.34</v>
      </c>
      <c r="U60" s="24">
        <f t="shared" si="12"/>
        <v>1049.9499999999998</v>
      </c>
      <c r="V60" s="97"/>
      <c r="W60" s="87" t="s">
        <v>2</v>
      </c>
      <c r="X60" s="8"/>
      <c r="Y60" s="7">
        <f>SUM(Y54:Y59)</f>
        <v>41.15</v>
      </c>
      <c r="Z60" s="7">
        <f t="shared" ref="Z60:AB60" si="13">SUM(Z54:Z59)</f>
        <v>60.980000000000004</v>
      </c>
      <c r="AA60" s="7">
        <f t="shared" si="13"/>
        <v>123.34</v>
      </c>
      <c r="AB60" s="24">
        <f t="shared" si="13"/>
        <v>968.07</v>
      </c>
      <c r="AD60" s="97"/>
      <c r="AE60" s="87" t="s">
        <v>2</v>
      </c>
      <c r="AF60" s="8"/>
      <c r="AG60" s="7">
        <f>SUM(AG54:AG59)</f>
        <v>28.21</v>
      </c>
      <c r="AH60" s="7">
        <f t="shared" ref="AH60:AJ60" si="14">SUM(AH54:AH59)</f>
        <v>33.299999999999997</v>
      </c>
      <c r="AI60" s="7">
        <f t="shared" si="14"/>
        <v>121.15</v>
      </c>
      <c r="AJ60" s="24">
        <f t="shared" si="14"/>
        <v>886.0100000000001</v>
      </c>
      <c r="AK60" s="211"/>
      <c r="AL60" s="210"/>
      <c r="AM60" s="67"/>
      <c r="AN60" s="68"/>
      <c r="AO60" s="68"/>
      <c r="AP60" s="68"/>
      <c r="AQ60" s="68"/>
    </row>
    <row r="61" spans="1:43" x14ac:dyDescent="0.25">
      <c r="A61" s="252"/>
      <c r="B61" s="253"/>
      <c r="C61" s="253"/>
      <c r="D61" s="253"/>
      <c r="E61" s="253"/>
      <c r="F61" s="253"/>
      <c r="G61" s="254"/>
      <c r="H61" s="252"/>
      <c r="I61" s="253"/>
      <c r="J61" s="253"/>
      <c r="K61" s="253"/>
      <c r="L61" s="253"/>
      <c r="M61" s="253"/>
      <c r="N61" s="254"/>
      <c r="O61" s="252"/>
      <c r="P61" s="253"/>
      <c r="Q61" s="253"/>
      <c r="R61" s="253"/>
      <c r="S61" s="253"/>
      <c r="T61" s="253"/>
      <c r="U61" s="254"/>
      <c r="V61" s="252"/>
      <c r="W61" s="253"/>
      <c r="X61" s="253"/>
      <c r="Y61" s="253"/>
      <c r="Z61" s="253"/>
      <c r="AA61" s="253"/>
      <c r="AB61" s="254"/>
      <c r="AD61" s="252"/>
      <c r="AE61" s="253"/>
      <c r="AF61" s="253"/>
      <c r="AG61" s="253"/>
      <c r="AH61" s="253"/>
      <c r="AI61" s="253"/>
      <c r="AJ61" s="254"/>
      <c r="AK61" s="253"/>
      <c r="AL61" s="253"/>
      <c r="AM61" s="253"/>
      <c r="AN61" s="253"/>
      <c r="AO61" s="253"/>
      <c r="AP61" s="253"/>
      <c r="AQ61" s="253"/>
    </row>
    <row r="62" spans="1:43" s="253" customFormat="1" ht="15.75" x14ac:dyDescent="0.25">
      <c r="A62" s="609" t="s">
        <v>51</v>
      </c>
      <c r="B62" s="610"/>
      <c r="C62" s="610"/>
      <c r="D62" s="610"/>
      <c r="E62" s="610"/>
      <c r="F62" s="610"/>
      <c r="G62" s="611"/>
      <c r="H62" s="609" t="s">
        <v>51</v>
      </c>
      <c r="I62" s="610"/>
      <c r="J62" s="610"/>
      <c r="K62" s="610"/>
      <c r="L62" s="610"/>
      <c r="M62" s="610"/>
      <c r="N62" s="611"/>
      <c r="O62" s="609" t="s">
        <v>51</v>
      </c>
      <c r="P62" s="610"/>
      <c r="Q62" s="610"/>
      <c r="R62" s="610"/>
      <c r="S62" s="610"/>
      <c r="T62" s="610"/>
      <c r="U62" s="611"/>
      <c r="V62" s="609" t="s">
        <v>51</v>
      </c>
      <c r="W62" s="610"/>
      <c r="X62" s="610"/>
      <c r="Y62" s="610"/>
      <c r="Z62" s="610"/>
      <c r="AA62" s="610"/>
      <c r="AB62" s="611"/>
      <c r="AD62" s="609" t="s">
        <v>51</v>
      </c>
      <c r="AE62" s="610"/>
      <c r="AF62" s="610"/>
      <c r="AG62" s="610"/>
      <c r="AH62" s="610"/>
      <c r="AI62" s="610"/>
      <c r="AJ62" s="611"/>
      <c r="AK62" s="606"/>
      <c r="AL62" s="606"/>
      <c r="AM62" s="606"/>
      <c r="AN62" s="606"/>
      <c r="AO62" s="606"/>
      <c r="AP62" s="606"/>
      <c r="AQ62" s="606"/>
    </row>
    <row r="63" spans="1:43" ht="15" customHeight="1" x14ac:dyDescent="0.25">
      <c r="A63" s="272">
        <v>288</v>
      </c>
      <c r="B63" s="214" t="s">
        <v>53</v>
      </c>
      <c r="C63" s="214">
        <v>200</v>
      </c>
      <c r="D63" s="214">
        <v>5.59</v>
      </c>
      <c r="E63" s="214">
        <v>6.38</v>
      </c>
      <c r="F63" s="214">
        <v>9.3800000000000008</v>
      </c>
      <c r="G63" s="273">
        <v>117.31</v>
      </c>
      <c r="H63" s="272"/>
      <c r="I63" s="214" t="s">
        <v>52</v>
      </c>
      <c r="J63" s="194">
        <v>200</v>
      </c>
      <c r="K63" s="194">
        <v>5.8</v>
      </c>
      <c r="L63" s="194">
        <v>5</v>
      </c>
      <c r="M63" s="194">
        <v>8</v>
      </c>
      <c r="N63" s="195">
        <v>106</v>
      </c>
      <c r="O63" s="219">
        <v>113</v>
      </c>
      <c r="P63" s="214" t="s">
        <v>35</v>
      </c>
      <c r="Q63" s="194">
        <v>200</v>
      </c>
      <c r="R63" s="194">
        <v>0.6</v>
      </c>
      <c r="S63" s="194">
        <v>0</v>
      </c>
      <c r="T63" s="194">
        <v>26.8</v>
      </c>
      <c r="U63" s="195">
        <v>169</v>
      </c>
      <c r="V63" s="272"/>
      <c r="W63" s="214" t="s">
        <v>60</v>
      </c>
      <c r="X63" s="194">
        <v>100</v>
      </c>
      <c r="Y63" s="194">
        <v>8</v>
      </c>
      <c r="Z63" s="194">
        <v>3</v>
      </c>
      <c r="AA63" s="194">
        <v>28.6</v>
      </c>
      <c r="AB63" s="195">
        <v>180</v>
      </c>
      <c r="AC63" s="274"/>
      <c r="AD63" s="272">
        <v>274</v>
      </c>
      <c r="AE63" s="214" t="s">
        <v>58</v>
      </c>
      <c r="AF63" s="194">
        <v>200</v>
      </c>
      <c r="AG63" s="214">
        <v>1.36</v>
      </c>
      <c r="AH63" s="214">
        <v>0</v>
      </c>
      <c r="AI63" s="214">
        <v>29.2</v>
      </c>
      <c r="AJ63" s="273">
        <v>116.19</v>
      </c>
      <c r="AK63" s="256"/>
      <c r="AL63" s="256"/>
      <c r="AM63" s="257"/>
      <c r="AN63" s="256"/>
      <c r="AO63" s="256"/>
      <c r="AP63" s="256"/>
      <c r="AQ63" s="256"/>
    </row>
    <row r="64" spans="1:43" ht="15" customHeight="1" x14ac:dyDescent="0.25">
      <c r="A64" s="272"/>
      <c r="B64" s="214" t="s">
        <v>54</v>
      </c>
      <c r="C64" s="214">
        <v>15</v>
      </c>
      <c r="D64" s="214">
        <v>1.32</v>
      </c>
      <c r="E64" s="214">
        <v>1.68</v>
      </c>
      <c r="F64" s="214">
        <v>10.45</v>
      </c>
      <c r="G64" s="273">
        <v>62.04</v>
      </c>
      <c r="H64" s="272"/>
      <c r="I64" s="214" t="s">
        <v>55</v>
      </c>
      <c r="J64" s="194">
        <v>15</v>
      </c>
      <c r="K64" s="194">
        <v>0.56000000000000005</v>
      </c>
      <c r="L64" s="194">
        <v>4.57</v>
      </c>
      <c r="M64" s="194">
        <v>5.63</v>
      </c>
      <c r="N64" s="195">
        <v>58.88</v>
      </c>
      <c r="O64" s="272"/>
      <c r="P64" s="214" t="s">
        <v>56</v>
      </c>
      <c r="Q64" s="214" t="s">
        <v>57</v>
      </c>
      <c r="R64" s="194">
        <v>2.62</v>
      </c>
      <c r="S64" s="194">
        <v>0.74</v>
      </c>
      <c r="T64" s="194">
        <v>38.619999999999997</v>
      </c>
      <c r="U64" s="195">
        <v>171.61</v>
      </c>
      <c r="V64" s="272"/>
      <c r="W64" s="214" t="s">
        <v>55</v>
      </c>
      <c r="X64" s="194">
        <v>15</v>
      </c>
      <c r="Y64" s="194">
        <v>0.56000000000000005</v>
      </c>
      <c r="Z64" s="194">
        <v>4.57</v>
      </c>
      <c r="AA64" s="194">
        <v>5.63</v>
      </c>
      <c r="AB64" s="195">
        <v>43.88</v>
      </c>
      <c r="AC64" s="274"/>
      <c r="AD64" s="272">
        <v>376</v>
      </c>
      <c r="AE64" s="214" t="s">
        <v>59</v>
      </c>
      <c r="AF64" s="275" t="s">
        <v>61</v>
      </c>
      <c r="AG64" s="214">
        <v>4.87</v>
      </c>
      <c r="AH64" s="214">
        <v>3.26</v>
      </c>
      <c r="AI64" s="214">
        <v>15.41</v>
      </c>
      <c r="AJ64" s="273">
        <v>111.91</v>
      </c>
      <c r="AK64" s="256"/>
      <c r="AL64" s="256"/>
      <c r="AM64" s="258"/>
      <c r="AN64" s="256"/>
      <c r="AO64" s="256"/>
      <c r="AP64" s="256"/>
      <c r="AQ64" s="256"/>
    </row>
    <row r="65" spans="1:43" ht="15" customHeight="1" x14ac:dyDescent="0.25">
      <c r="A65" s="276"/>
      <c r="B65" s="277" t="s">
        <v>2</v>
      </c>
      <c r="C65" s="55"/>
      <c r="D65" s="56">
        <f>SUM(D63:D64)</f>
        <v>6.91</v>
      </c>
      <c r="E65" s="56">
        <f t="shared" ref="E65:G65" si="15">SUM(E63:E64)</f>
        <v>8.06</v>
      </c>
      <c r="F65" s="56">
        <f t="shared" si="15"/>
        <v>19.829999999999998</v>
      </c>
      <c r="G65" s="61">
        <f t="shared" si="15"/>
        <v>179.35</v>
      </c>
      <c r="H65" s="276"/>
      <c r="I65" s="277" t="s">
        <v>2</v>
      </c>
      <c r="J65" s="55"/>
      <c r="K65" s="56">
        <f>SUM(K63:K64)</f>
        <v>6.3599999999999994</v>
      </c>
      <c r="L65" s="56">
        <f t="shared" ref="L65:N65" si="16">SUM(L63:L64)</f>
        <v>9.57</v>
      </c>
      <c r="M65" s="56">
        <f t="shared" si="16"/>
        <v>13.629999999999999</v>
      </c>
      <c r="N65" s="61">
        <f t="shared" si="16"/>
        <v>164.88</v>
      </c>
      <c r="O65" s="276"/>
      <c r="P65" s="277" t="s">
        <v>2</v>
      </c>
      <c r="Q65" s="55"/>
      <c r="R65" s="56">
        <f>SUM(R63:R64)</f>
        <v>3.22</v>
      </c>
      <c r="S65" s="56">
        <f t="shared" ref="S65:U65" si="17">SUM(S63:S64)</f>
        <v>0.74</v>
      </c>
      <c r="T65" s="56">
        <f t="shared" si="17"/>
        <v>65.42</v>
      </c>
      <c r="U65" s="61">
        <f t="shared" si="17"/>
        <v>340.61</v>
      </c>
      <c r="V65" s="276"/>
      <c r="W65" s="277" t="s">
        <v>2</v>
      </c>
      <c r="X65" s="55"/>
      <c r="Y65" s="56">
        <f>SUM(Y63:Y64)</f>
        <v>8.56</v>
      </c>
      <c r="Z65" s="56">
        <f t="shared" ref="Z65:AB65" si="18">SUM(Z63:Z64)</f>
        <v>7.57</v>
      </c>
      <c r="AA65" s="56">
        <f t="shared" si="18"/>
        <v>34.230000000000004</v>
      </c>
      <c r="AB65" s="61">
        <f t="shared" si="18"/>
        <v>223.88</v>
      </c>
      <c r="AD65" s="276"/>
      <c r="AE65" s="277" t="s">
        <v>2</v>
      </c>
      <c r="AF65" s="55"/>
      <c r="AG65" s="56">
        <f>SUM(AG63:AG64)</f>
        <v>6.23</v>
      </c>
      <c r="AH65" s="56">
        <f t="shared" ref="AH65:AJ65" si="19">SUM(AH63:AH64)</f>
        <v>3.26</v>
      </c>
      <c r="AI65" s="56">
        <f t="shared" si="19"/>
        <v>44.61</v>
      </c>
      <c r="AJ65" s="61">
        <f t="shared" si="19"/>
        <v>228.1</v>
      </c>
      <c r="AK65" s="211"/>
      <c r="AL65" s="210"/>
      <c r="AM65" s="67"/>
      <c r="AN65" s="68"/>
      <c r="AO65" s="68"/>
      <c r="AP65" s="68"/>
      <c r="AQ65" s="68"/>
    </row>
    <row r="66" spans="1:43" x14ac:dyDescent="0.25">
      <c r="A66" s="252"/>
      <c r="B66" s="253"/>
      <c r="C66" s="253"/>
      <c r="D66" s="253"/>
      <c r="E66" s="253"/>
      <c r="F66" s="253"/>
      <c r="G66" s="254"/>
      <c r="H66" s="252"/>
      <c r="I66" s="253"/>
      <c r="J66" s="253"/>
      <c r="K66" s="253"/>
      <c r="L66" s="253"/>
      <c r="M66" s="253"/>
      <c r="N66" s="254"/>
      <c r="O66" s="252"/>
      <c r="P66" s="253"/>
      <c r="Q66" s="253"/>
      <c r="R66" s="253"/>
      <c r="S66" s="253"/>
      <c r="T66" s="253"/>
      <c r="U66" s="254"/>
      <c r="V66" s="252"/>
      <c r="W66" s="253"/>
      <c r="X66" s="253"/>
      <c r="Y66" s="253"/>
      <c r="Z66" s="253"/>
      <c r="AA66" s="253"/>
      <c r="AB66" s="254"/>
      <c r="AD66" s="252"/>
      <c r="AE66" s="253"/>
      <c r="AF66" s="253"/>
      <c r="AG66" s="253"/>
      <c r="AH66" s="253"/>
      <c r="AI66" s="253"/>
      <c r="AJ66" s="254"/>
      <c r="AK66" s="253"/>
      <c r="AL66" s="253"/>
      <c r="AM66" s="253"/>
      <c r="AN66" s="253"/>
      <c r="AO66" s="253"/>
      <c r="AP66" s="253"/>
      <c r="AQ66" s="253"/>
    </row>
    <row r="67" spans="1:43" ht="20.25" customHeight="1" x14ac:dyDescent="0.35">
      <c r="A67" s="590" t="s">
        <v>1</v>
      </c>
      <c r="B67" s="591"/>
      <c r="C67" s="591"/>
      <c r="D67" s="591"/>
      <c r="E67" s="591"/>
      <c r="F67" s="591"/>
      <c r="G67" s="592"/>
      <c r="H67" s="590" t="s">
        <v>1</v>
      </c>
      <c r="I67" s="591"/>
      <c r="J67" s="591"/>
      <c r="K67" s="591"/>
      <c r="L67" s="591"/>
      <c r="M67" s="591"/>
      <c r="N67" s="592"/>
      <c r="O67" s="590" t="s">
        <v>1</v>
      </c>
      <c r="P67" s="591"/>
      <c r="Q67" s="591"/>
      <c r="R67" s="591"/>
      <c r="S67" s="591"/>
      <c r="T67" s="591"/>
      <c r="U67" s="592"/>
      <c r="V67" s="590" t="s">
        <v>1</v>
      </c>
      <c r="W67" s="591"/>
      <c r="X67" s="591"/>
      <c r="Y67" s="591"/>
      <c r="Z67" s="591"/>
      <c r="AA67" s="591"/>
      <c r="AB67" s="592"/>
      <c r="AD67" s="590" t="s">
        <v>1</v>
      </c>
      <c r="AE67" s="591"/>
      <c r="AF67" s="591"/>
      <c r="AG67" s="591"/>
      <c r="AH67" s="591"/>
      <c r="AI67" s="591"/>
      <c r="AJ67" s="592"/>
      <c r="AK67" s="591"/>
      <c r="AL67" s="591"/>
      <c r="AM67" s="591"/>
      <c r="AN67" s="591"/>
      <c r="AO67" s="591"/>
      <c r="AP67" s="591"/>
      <c r="AQ67" s="591"/>
    </row>
    <row r="68" spans="1:43" s="83" customFormat="1" ht="30" customHeight="1" x14ac:dyDescent="0.25">
      <c r="A68" s="94" t="s">
        <v>70</v>
      </c>
      <c r="B68" s="89" t="s">
        <v>71</v>
      </c>
      <c r="C68" s="89">
        <v>100</v>
      </c>
      <c r="D68" s="90">
        <v>15.7</v>
      </c>
      <c r="E68" s="90">
        <v>10.02</v>
      </c>
      <c r="F68" s="90">
        <v>40.1</v>
      </c>
      <c r="G68" s="95">
        <v>245</v>
      </c>
      <c r="H68" s="101">
        <v>323</v>
      </c>
      <c r="I68" s="91" t="s">
        <v>74</v>
      </c>
      <c r="J68" s="91">
        <v>250</v>
      </c>
      <c r="K68" s="91">
        <v>6.89</v>
      </c>
      <c r="L68" s="91">
        <v>4.78</v>
      </c>
      <c r="M68" s="91">
        <v>25.82</v>
      </c>
      <c r="N68" s="102">
        <v>119.55</v>
      </c>
      <c r="O68" s="94">
        <v>469</v>
      </c>
      <c r="P68" s="89" t="s">
        <v>76</v>
      </c>
      <c r="Q68" s="89" t="s">
        <v>77</v>
      </c>
      <c r="R68" s="89">
        <v>27.84</v>
      </c>
      <c r="S68" s="89">
        <v>18</v>
      </c>
      <c r="T68" s="89">
        <v>32.4</v>
      </c>
      <c r="U68" s="106">
        <v>279.60000000000002</v>
      </c>
      <c r="V68" s="113" t="s">
        <v>80</v>
      </c>
      <c r="W68" s="82" t="s">
        <v>81</v>
      </c>
      <c r="X68" s="88">
        <v>100</v>
      </c>
      <c r="Y68" s="88">
        <v>19.41</v>
      </c>
      <c r="Z68" s="88">
        <v>24.85</v>
      </c>
      <c r="AA68" s="88">
        <v>50.05</v>
      </c>
      <c r="AB68" s="105">
        <v>372</v>
      </c>
      <c r="AC68" s="112"/>
      <c r="AD68" s="94" t="s">
        <v>70</v>
      </c>
      <c r="AE68" s="80" t="s">
        <v>79</v>
      </c>
      <c r="AF68" s="89">
        <v>100</v>
      </c>
      <c r="AG68" s="90">
        <v>15.7</v>
      </c>
      <c r="AH68" s="90">
        <v>10.02</v>
      </c>
      <c r="AI68" s="90">
        <v>40.1</v>
      </c>
      <c r="AJ68" s="95">
        <v>245</v>
      </c>
      <c r="AK68" s="259"/>
      <c r="AL68" s="156"/>
      <c r="AM68" s="259"/>
      <c r="AN68" s="260"/>
      <c r="AO68" s="260"/>
      <c r="AP68" s="260"/>
      <c r="AQ68" s="260"/>
    </row>
    <row r="69" spans="1:43" s="83" customFormat="1" ht="30.75" customHeight="1" x14ac:dyDescent="0.25">
      <c r="A69" s="94">
        <v>519</v>
      </c>
      <c r="B69" s="89" t="s">
        <v>72</v>
      </c>
      <c r="C69" s="89" t="s">
        <v>73</v>
      </c>
      <c r="D69" s="90">
        <v>0</v>
      </c>
      <c r="E69" s="90">
        <v>0</v>
      </c>
      <c r="F69" s="90">
        <v>14.97</v>
      </c>
      <c r="G69" s="95">
        <v>59.88</v>
      </c>
      <c r="H69" s="103">
        <v>8</v>
      </c>
      <c r="I69" s="75" t="s">
        <v>31</v>
      </c>
      <c r="J69" s="181" t="s">
        <v>159</v>
      </c>
      <c r="K69" s="86">
        <v>16</v>
      </c>
      <c r="L69" s="86">
        <v>1</v>
      </c>
      <c r="M69" s="86">
        <v>70</v>
      </c>
      <c r="N69" s="104">
        <v>335.49</v>
      </c>
      <c r="O69" s="107">
        <v>510</v>
      </c>
      <c r="P69" s="93" t="s">
        <v>78</v>
      </c>
      <c r="Q69" s="93">
        <v>200</v>
      </c>
      <c r="R69" s="93">
        <v>3.12</v>
      </c>
      <c r="S69" s="93">
        <v>2.6</v>
      </c>
      <c r="T69" s="93">
        <v>14.17</v>
      </c>
      <c r="U69" s="108">
        <v>93.3</v>
      </c>
      <c r="V69" s="114">
        <v>384</v>
      </c>
      <c r="W69" s="82" t="s">
        <v>82</v>
      </c>
      <c r="X69" s="88">
        <v>200</v>
      </c>
      <c r="Y69" s="88">
        <v>0</v>
      </c>
      <c r="Z69" s="88">
        <v>0</v>
      </c>
      <c r="AA69" s="88">
        <v>9.98</v>
      </c>
      <c r="AB69" s="105">
        <v>39.92</v>
      </c>
      <c r="AC69" s="112"/>
      <c r="AD69" s="103">
        <v>270</v>
      </c>
      <c r="AE69" s="78" t="s">
        <v>19</v>
      </c>
      <c r="AF69" s="85">
        <v>200</v>
      </c>
      <c r="AG69" s="86">
        <v>4.8499999999999996</v>
      </c>
      <c r="AH69" s="86">
        <v>5.04</v>
      </c>
      <c r="AI69" s="86">
        <v>32.729999999999997</v>
      </c>
      <c r="AJ69" s="104">
        <v>195.71</v>
      </c>
      <c r="AK69" s="147"/>
      <c r="AL69" s="359"/>
      <c r="AM69" s="461"/>
      <c r="AN69" s="150"/>
      <c r="AO69" s="150"/>
      <c r="AP69" s="150"/>
      <c r="AQ69" s="150"/>
    </row>
    <row r="70" spans="1:43" s="83" customFormat="1" ht="15" customHeight="1" x14ac:dyDescent="0.25">
      <c r="A70" s="96"/>
      <c r="B70" s="84"/>
      <c r="C70" s="1"/>
      <c r="D70" s="6"/>
      <c r="E70" s="6"/>
      <c r="F70" s="6"/>
      <c r="G70" s="25"/>
      <c r="H70" s="103">
        <v>519</v>
      </c>
      <c r="I70" s="82" t="s">
        <v>23</v>
      </c>
      <c r="J70" s="88" t="s">
        <v>73</v>
      </c>
      <c r="K70" s="88">
        <v>0</v>
      </c>
      <c r="L70" s="88">
        <v>0</v>
      </c>
      <c r="M70" s="88">
        <v>14.97</v>
      </c>
      <c r="N70" s="105">
        <v>59.88</v>
      </c>
      <c r="O70" s="109"/>
      <c r="P70" s="84"/>
      <c r="Q70" s="1"/>
      <c r="R70" s="6"/>
      <c r="S70" s="6"/>
      <c r="T70" s="6"/>
      <c r="U70" s="25"/>
      <c r="V70" s="103"/>
      <c r="W70" s="75"/>
      <c r="X70" s="85"/>
      <c r="Y70" s="86"/>
      <c r="Z70" s="86"/>
      <c r="AA70" s="86"/>
      <c r="AB70" s="104"/>
      <c r="AC70" s="112"/>
      <c r="AD70" s="120"/>
      <c r="AE70" s="80"/>
      <c r="AF70" s="79"/>
      <c r="AG70" s="81"/>
      <c r="AH70" s="81"/>
      <c r="AI70" s="81"/>
      <c r="AJ70" s="110"/>
      <c r="AK70" s="155"/>
      <c r="AL70" s="156"/>
      <c r="AM70" s="155"/>
      <c r="AN70" s="157"/>
      <c r="AO70" s="157"/>
      <c r="AP70" s="157"/>
      <c r="AQ70" s="157"/>
    </row>
    <row r="71" spans="1:43" s="83" customFormat="1" ht="15" customHeight="1" x14ac:dyDescent="0.25">
      <c r="A71" s="96"/>
      <c r="B71" s="84"/>
      <c r="C71" s="1"/>
      <c r="D71" s="6"/>
      <c r="E71" s="6"/>
      <c r="F71" s="6"/>
      <c r="G71" s="25"/>
      <c r="H71" s="69"/>
      <c r="I71" s="70"/>
      <c r="J71" s="71"/>
      <c r="K71" s="72"/>
      <c r="L71" s="72"/>
      <c r="M71" s="72"/>
      <c r="N71" s="73"/>
      <c r="O71" s="109"/>
      <c r="P71" s="84"/>
      <c r="Q71" s="1"/>
      <c r="R71" s="6"/>
      <c r="S71" s="6"/>
      <c r="T71" s="6"/>
      <c r="U71" s="25"/>
      <c r="V71" s="103"/>
      <c r="W71" s="75"/>
      <c r="X71" s="85"/>
      <c r="Y71" s="86"/>
      <c r="Z71" s="86"/>
      <c r="AA71" s="86"/>
      <c r="AB71" s="104"/>
      <c r="AC71" s="112"/>
      <c r="AD71" s="74"/>
      <c r="AE71" s="78"/>
      <c r="AF71" s="77"/>
      <c r="AG71" s="76"/>
      <c r="AH71" s="76"/>
      <c r="AI71" s="76"/>
      <c r="AJ71" s="111"/>
      <c r="AK71" s="470"/>
      <c r="AL71" s="359"/>
      <c r="AM71" s="471"/>
      <c r="AN71" s="473"/>
      <c r="AO71" s="473"/>
      <c r="AP71" s="473"/>
      <c r="AQ71" s="473"/>
    </row>
    <row r="72" spans="1:43" s="83" customFormat="1" ht="15" customHeight="1" thickBot="1" x14ac:dyDescent="0.3">
      <c r="A72" s="97"/>
      <c r="B72" s="87" t="s">
        <v>2</v>
      </c>
      <c r="C72" s="8"/>
      <c r="D72" s="7">
        <f>SUM(D68:D71)</f>
        <v>15.7</v>
      </c>
      <c r="E72" s="7">
        <f>SUM(E68:E71)</f>
        <v>10.02</v>
      </c>
      <c r="F72" s="7">
        <f>SUM(F68:F71)</f>
        <v>55.07</v>
      </c>
      <c r="G72" s="24">
        <f>SUM(G68:G71)</f>
        <v>304.88</v>
      </c>
      <c r="H72" s="97"/>
      <c r="I72" s="87" t="s">
        <v>2</v>
      </c>
      <c r="J72" s="8"/>
      <c r="K72" s="7">
        <f>SUM(K68:K71)</f>
        <v>22.89</v>
      </c>
      <c r="L72" s="7">
        <f t="shared" ref="L72:N72" si="20">SUM(L68:L71)</f>
        <v>5.78</v>
      </c>
      <c r="M72" s="7">
        <f t="shared" si="20"/>
        <v>110.78999999999999</v>
      </c>
      <c r="N72" s="24">
        <f t="shared" si="20"/>
        <v>514.92000000000007</v>
      </c>
      <c r="O72" s="97"/>
      <c r="P72" s="87" t="s">
        <v>2</v>
      </c>
      <c r="Q72" s="8"/>
      <c r="R72" s="7">
        <f>SUM(R68:R71)</f>
        <v>30.96</v>
      </c>
      <c r="S72" s="7">
        <f>SUM(S68:S71)</f>
        <v>20.6</v>
      </c>
      <c r="T72" s="7">
        <f>SUM(T68:T71)</f>
        <v>46.57</v>
      </c>
      <c r="U72" s="24">
        <f>SUM(U68:U71)</f>
        <v>372.90000000000003</v>
      </c>
      <c r="V72" s="97"/>
      <c r="W72" s="87" t="s">
        <v>2</v>
      </c>
      <c r="X72" s="8"/>
      <c r="Y72" s="7">
        <f>SUM(Y68:Y71)</f>
        <v>19.41</v>
      </c>
      <c r="Z72" s="7">
        <f>SUM(Z68:Z71)</f>
        <v>24.85</v>
      </c>
      <c r="AA72" s="7">
        <f>SUM(AA68:AA71)</f>
        <v>60.03</v>
      </c>
      <c r="AB72" s="24">
        <f>SUM(AB68:AB71)</f>
        <v>411.92</v>
      </c>
      <c r="AC72" s="112"/>
      <c r="AD72" s="115"/>
      <c r="AE72" s="116" t="s">
        <v>2</v>
      </c>
      <c r="AF72" s="117"/>
      <c r="AG72" s="118">
        <f>SUM(AG68:AG71)</f>
        <v>20.549999999999997</v>
      </c>
      <c r="AH72" s="118">
        <f>SUM(AH68:AH71)</f>
        <v>15.059999999999999</v>
      </c>
      <c r="AI72" s="118">
        <f>SUM(AI68:AI71)</f>
        <v>72.83</v>
      </c>
      <c r="AJ72" s="119">
        <f>SUM(AJ68:AJ71)</f>
        <v>440.71000000000004</v>
      </c>
      <c r="AK72" s="211"/>
      <c r="AL72" s="210"/>
      <c r="AM72" s="67"/>
      <c r="AN72" s="68"/>
      <c r="AO72" s="68"/>
      <c r="AP72" s="68"/>
      <c r="AQ72" s="68"/>
    </row>
  </sheetData>
  <mergeCells count="152">
    <mergeCell ref="AK62:AQ62"/>
    <mergeCell ref="AK67:AQ67"/>
    <mergeCell ref="A62:G62"/>
    <mergeCell ref="H62:N62"/>
    <mergeCell ref="O62:U62"/>
    <mergeCell ref="V62:AB62"/>
    <mergeCell ref="AD62:AJ62"/>
    <mergeCell ref="A67:G67"/>
    <mergeCell ref="H67:N67"/>
    <mergeCell ref="O67:U67"/>
    <mergeCell ref="V67:AB67"/>
    <mergeCell ref="AD67:AJ67"/>
    <mergeCell ref="A50:G50"/>
    <mergeCell ref="H50:N50"/>
    <mergeCell ref="O50:U50"/>
    <mergeCell ref="V50:AB50"/>
    <mergeCell ref="AD50:AJ50"/>
    <mergeCell ref="A53:G53"/>
    <mergeCell ref="H53:N53"/>
    <mergeCell ref="O53:U53"/>
    <mergeCell ref="V53:AB53"/>
    <mergeCell ref="AD53:AJ53"/>
    <mergeCell ref="A49:G49"/>
    <mergeCell ref="H49:N49"/>
    <mergeCell ref="O49:U49"/>
    <mergeCell ref="V49:AB49"/>
    <mergeCell ref="AD49:AJ49"/>
    <mergeCell ref="M48:N48"/>
    <mergeCell ref="O48:Q48"/>
    <mergeCell ref="R48:S48"/>
    <mergeCell ref="T48:U48"/>
    <mergeCell ref="V48:X48"/>
    <mergeCell ref="Y48:Z48"/>
    <mergeCell ref="AG46:AJ46"/>
    <mergeCell ref="A48:C48"/>
    <mergeCell ref="D48:E48"/>
    <mergeCell ref="F48:G48"/>
    <mergeCell ref="H48:J48"/>
    <mergeCell ref="K48:L48"/>
    <mergeCell ref="AA48:AB48"/>
    <mergeCell ref="AD48:AF48"/>
    <mergeCell ref="AG48:AH48"/>
    <mergeCell ref="AI48:AJ48"/>
    <mergeCell ref="A46:C46"/>
    <mergeCell ref="D46:G46"/>
    <mergeCell ref="H46:J46"/>
    <mergeCell ref="K46:N46"/>
    <mergeCell ref="O46:Q46"/>
    <mergeCell ref="R46:U46"/>
    <mergeCell ref="V46:X46"/>
    <mergeCell ref="Y46:AB46"/>
    <mergeCell ref="AD46:AF46"/>
    <mergeCell ref="A39:G39"/>
    <mergeCell ref="H39:N39"/>
    <mergeCell ref="O39:U39"/>
    <mergeCell ref="V39:AB39"/>
    <mergeCell ref="AD39:AJ39"/>
    <mergeCell ref="A45:C45"/>
    <mergeCell ref="D45:G45"/>
    <mergeCell ref="H45:J45"/>
    <mergeCell ref="K45:N45"/>
    <mergeCell ref="O45:Q45"/>
    <mergeCell ref="R45:U45"/>
    <mergeCell ref="V45:X45"/>
    <mergeCell ref="Y45:AB45"/>
    <mergeCell ref="AD45:AF45"/>
    <mergeCell ref="AG45:AJ45"/>
    <mergeCell ref="A23:G23"/>
    <mergeCell ref="H23:N23"/>
    <mergeCell ref="O23:U23"/>
    <mergeCell ref="V23:AB23"/>
    <mergeCell ref="AD23:AJ23"/>
    <mergeCell ref="A34:G34"/>
    <mergeCell ref="H34:N34"/>
    <mergeCell ref="O34:U34"/>
    <mergeCell ref="V34:AB34"/>
    <mergeCell ref="AD34:AJ34"/>
    <mergeCell ref="A12:B12"/>
    <mergeCell ref="H12:I12"/>
    <mergeCell ref="O12:P12"/>
    <mergeCell ref="V12:W12"/>
    <mergeCell ref="AD12:AE12"/>
    <mergeCell ref="X9:X10"/>
    <mergeCell ref="Y9:AA9"/>
    <mergeCell ref="AB9:AB10"/>
    <mergeCell ref="AD9:AD10"/>
    <mergeCell ref="AE9:AE10"/>
    <mergeCell ref="P9:P10"/>
    <mergeCell ref="Q9:Q10"/>
    <mergeCell ref="R9:T9"/>
    <mergeCell ref="U9:U10"/>
    <mergeCell ref="V9:V10"/>
    <mergeCell ref="W9:W10"/>
    <mergeCell ref="H9:H10"/>
    <mergeCell ref="I9:I10"/>
    <mergeCell ref="J9:J10"/>
    <mergeCell ref="K9:M9"/>
    <mergeCell ref="N9:N10"/>
    <mergeCell ref="O9:O10"/>
    <mergeCell ref="A7:G7"/>
    <mergeCell ref="H7:N7"/>
    <mergeCell ref="O7:U7"/>
    <mergeCell ref="V7:AB7"/>
    <mergeCell ref="AD7:AJ7"/>
    <mergeCell ref="A9:A10"/>
    <mergeCell ref="B9:B10"/>
    <mergeCell ref="C9:C10"/>
    <mergeCell ref="D9:F9"/>
    <mergeCell ref="G9:G10"/>
    <mergeCell ref="AG9:AI9"/>
    <mergeCell ref="AJ9:AJ10"/>
    <mergeCell ref="AF9:AF10"/>
    <mergeCell ref="A6:G6"/>
    <mergeCell ref="H6:N6"/>
    <mergeCell ref="O6:U6"/>
    <mergeCell ref="V6:AB6"/>
    <mergeCell ref="AD6:AJ6"/>
    <mergeCell ref="O5:Q5"/>
    <mergeCell ref="R5:S5"/>
    <mergeCell ref="T5:U5"/>
    <mergeCell ref="V5:X5"/>
    <mergeCell ref="Y5:Z5"/>
    <mergeCell ref="AA5:AB5"/>
    <mergeCell ref="A5:C5"/>
    <mergeCell ref="D5:E5"/>
    <mergeCell ref="F5:G5"/>
    <mergeCell ref="H5:J5"/>
    <mergeCell ref="K5:L5"/>
    <mergeCell ref="M5:N5"/>
    <mergeCell ref="AD5:AF5"/>
    <mergeCell ref="AG5:AH5"/>
    <mergeCell ref="AI5:AJ5"/>
    <mergeCell ref="V1:X1"/>
    <mergeCell ref="Y1:AB1"/>
    <mergeCell ref="AD1:AF1"/>
    <mergeCell ref="AG1:AJ1"/>
    <mergeCell ref="A2:C2"/>
    <mergeCell ref="D2:G2"/>
    <mergeCell ref="H2:J2"/>
    <mergeCell ref="K2:N2"/>
    <mergeCell ref="O2:Q2"/>
    <mergeCell ref="R2:U2"/>
    <mergeCell ref="A1:C1"/>
    <mergeCell ref="D1:G1"/>
    <mergeCell ref="H1:J1"/>
    <mergeCell ref="K1:N1"/>
    <mergeCell ref="O1:Q1"/>
    <mergeCell ref="R1:U1"/>
    <mergeCell ref="V2:X2"/>
    <mergeCell ref="Y2:AB2"/>
    <mergeCell ref="AD2:AF2"/>
    <mergeCell ref="AG2:A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НЕДЕЛЯ</vt:lpstr>
      <vt:lpstr>2 НЕДЕЛЯ</vt:lpstr>
      <vt:lpstr>3 НЕДЕЛЯ</vt:lpstr>
      <vt:lpstr>платное</vt:lpstr>
      <vt:lpstr>4 НЕД.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2021-09-14T09:03:34Z</dcterms:modified>
</cp:coreProperties>
</file>