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9795" activeTab="5"/>
  </bookViews>
  <sheets>
    <sheet name="2025" sheetId="1" r:id="rId1"/>
    <sheet name="2024" sheetId="2" r:id="rId2"/>
    <sheet name="16.01" sheetId="3" r:id="rId3"/>
    <sheet name="02.05" sheetId="4" r:id="rId4"/>
    <sheet name="11.07" sheetId="5" r:id="rId5"/>
    <sheet name="16.10" sheetId="6" r:id="rId6"/>
  </sheets>
  <definedNames>
    <definedName name="_xlnm.Print_Area" localSheetId="3">'02.05'!$A$1:$H$26</definedName>
    <definedName name="_xlnm.Print_Area" localSheetId="4">'11.07'!$A$1:$H$26</definedName>
    <definedName name="_xlnm.Print_Area" localSheetId="2">'16.01'!$A$1:$H$25</definedName>
    <definedName name="_xlnm.Print_Area" localSheetId="5">'16.10'!$A$1:$H$28</definedName>
    <definedName name="_xlnm.Print_Area" localSheetId="1">'2024'!$A$1:$H$21</definedName>
    <definedName name="_xlnm.Print_Area" localSheetId="0">'2025'!$A$1:$H$21</definedName>
  </definedNames>
  <calcPr fullCalcOnLoad="1" refMode="R1C1"/>
</workbook>
</file>

<file path=xl/sharedStrings.xml><?xml version="1.0" encoding="utf-8"?>
<sst xmlns="http://schemas.openxmlformats.org/spreadsheetml/2006/main" count="192" uniqueCount="26">
  <si>
    <t>Размещен</t>
  </si>
  <si>
    <t>КСГОУ</t>
  </si>
  <si>
    <t>Фонд</t>
  </si>
  <si>
    <t>Лимиты</t>
  </si>
  <si>
    <t>Пункты</t>
  </si>
  <si>
    <t>223 водоснабжение</t>
  </si>
  <si>
    <t>00</t>
  </si>
  <si>
    <t>223 ТКО</t>
  </si>
  <si>
    <t>223 электроэнергия (247)</t>
  </si>
  <si>
    <t>225 противопожарные услуги</t>
  </si>
  <si>
    <t>225 тех.обслуж зданий и оборуд</t>
  </si>
  <si>
    <t>226 медосмотр</t>
  </si>
  <si>
    <t>226 охранные услуги</t>
  </si>
  <si>
    <t>08</t>
  </si>
  <si>
    <t>226 сайт интернет обслуживание</t>
  </si>
  <si>
    <t>226 ФРЦ</t>
  </si>
  <si>
    <t>ИТОГО</t>
  </si>
  <si>
    <t>МБДОУ № 17 "Колокольчик"</t>
  </si>
  <si>
    <t>221 связь</t>
  </si>
  <si>
    <t>п.5</t>
  </si>
  <si>
    <t>346 хоз.канцтовары</t>
  </si>
  <si>
    <t>342 продукты питания</t>
  </si>
  <si>
    <t>ИКЗ: 233610102895961010100100020000000000</t>
  </si>
  <si>
    <t>226 акарицидная обработка</t>
  </si>
  <si>
    <t>225 дератизация</t>
  </si>
  <si>
    <t>226 ЭЦП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</si>
</sst>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[Red]\-#,##0.00"/>
    <numFmt numFmtId="165" formatCode="0_ ;[Red]\-0\ "/>
    <numFmt numFmtId="166" formatCode="#,##0.00_ ;[Red]\-#,##0.00\ "/>
  </numFmts>
  <fonts count="41">
    <font>
      <sz val="8"/>
      <name val="Arial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14" fontId="3" fillId="33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vertical="top"/>
    </xf>
    <xf numFmtId="0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right" vertical="center"/>
    </xf>
    <xf numFmtId="165" fontId="6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4" fillId="0" borderId="10" xfId="0" applyNumberFormat="1" applyFont="1" applyFill="1" applyBorder="1" applyAlignment="1">
      <alignment horizontal="center" vertical="center"/>
    </xf>
    <xf numFmtId="164" fontId="7" fillId="0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0" fillId="0" borderId="0" xfId="0" applyNumberFormat="1" applyAlignment="1">
      <alignment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164" fontId="5" fillId="2" borderId="10" xfId="0" applyNumberFormat="1" applyFont="1" applyFill="1" applyBorder="1" applyAlignment="1">
      <alignment horizontal="right" vertical="center"/>
    </xf>
    <xf numFmtId="165" fontId="6" fillId="2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164" fontId="5" fillId="34" borderId="10" xfId="0" applyNumberFormat="1" applyFont="1" applyFill="1" applyBorder="1" applyAlignment="1">
      <alignment horizontal="right" vertical="center"/>
    </xf>
    <xf numFmtId="165" fontId="6" fillId="34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vertical="top" wrapText="1" indent="6"/>
    </xf>
    <xf numFmtId="0" fontId="5" fillId="0" borderId="12" xfId="0" applyNumberFormat="1" applyFont="1" applyFill="1" applyBorder="1" applyAlignment="1">
      <alignment vertical="top" wrapText="1" indent="6"/>
    </xf>
    <xf numFmtId="0" fontId="5" fillId="0" borderId="13" xfId="0" applyNumberFormat="1" applyFont="1" applyFill="1" applyBorder="1" applyAlignment="1">
      <alignment vertical="top" wrapText="1" indent="6"/>
    </xf>
    <xf numFmtId="0" fontId="7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vertical="top" wrapText="1" indent="6"/>
    </xf>
    <xf numFmtId="0" fontId="5" fillId="2" borderId="12" xfId="0" applyNumberFormat="1" applyFont="1" applyFill="1" applyBorder="1" applyAlignment="1">
      <alignment vertical="top" wrapText="1" indent="6"/>
    </xf>
    <xf numFmtId="0" fontId="5" fillId="2" borderId="13" xfId="0" applyNumberFormat="1" applyFont="1" applyFill="1" applyBorder="1" applyAlignment="1">
      <alignment vertical="top" wrapText="1" indent="6"/>
    </xf>
    <xf numFmtId="0" fontId="5" fillId="34" borderId="11" xfId="0" applyNumberFormat="1" applyFont="1" applyFill="1" applyBorder="1" applyAlignment="1">
      <alignment vertical="top" wrapText="1" indent="6"/>
    </xf>
    <xf numFmtId="0" fontId="5" fillId="34" borderId="12" xfId="0" applyNumberFormat="1" applyFont="1" applyFill="1" applyBorder="1" applyAlignment="1">
      <alignment vertical="top" wrapText="1" indent="6"/>
    </xf>
    <xf numFmtId="0" fontId="5" fillId="34" borderId="13" xfId="0" applyNumberFormat="1" applyFont="1" applyFill="1" applyBorder="1" applyAlignment="1">
      <alignment vertical="top" wrapText="1" indent="6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21"/>
  <sheetViews>
    <sheetView workbookViewId="0" topLeftCell="A1">
      <selection activeCell="G11" sqref="G11"/>
    </sheetView>
  </sheetViews>
  <sheetFormatPr defaultColWidth="10.66015625" defaultRowHeight="11.25"/>
  <cols>
    <col min="1" max="1" width="10.5" style="0" customWidth="1"/>
    <col min="2" max="2" width="2.66015625" style="0" customWidth="1"/>
    <col min="3" max="3" width="36.33203125" style="0" customWidth="1"/>
    <col min="4" max="4" width="10.5" style="0" customWidth="1"/>
    <col min="5" max="5" width="18.33203125" style="0" customWidth="1"/>
    <col min="6" max="6" width="14" style="0" customWidth="1"/>
    <col min="7" max="7" width="12.16015625" style="0" bestFit="1" customWidth="1"/>
  </cols>
  <sheetData>
    <row r="1" ht="9.75" customHeight="1"/>
    <row r="2" spans="1:6" ht="11.25" customHeight="1">
      <c r="A2" s="34" t="str">
        <f>'16.01'!A2:D4</f>
        <v>МБДОУ № 17 "Колокольчик"</v>
      </c>
      <c r="B2" s="34"/>
      <c r="C2" s="34"/>
      <c r="D2" s="34"/>
      <c r="E2" s="16"/>
      <c r="F2" s="17"/>
    </row>
    <row r="3" spans="1:4" ht="11.25" customHeight="1">
      <c r="A3" s="34"/>
      <c r="B3" s="34"/>
      <c r="C3" s="34"/>
      <c r="D3" s="34"/>
    </row>
    <row r="4" spans="1:4" ht="11.25" customHeight="1">
      <c r="A4" s="34"/>
      <c r="B4" s="34"/>
      <c r="C4" s="34"/>
      <c r="D4" s="34"/>
    </row>
    <row r="5" spans="3:4" ht="11.25" customHeight="1">
      <c r="C5" s="3"/>
      <c r="D5" s="3"/>
    </row>
    <row r="6" ht="9.75" customHeight="1"/>
    <row r="7" spans="1:6" ht="14.25">
      <c r="A7" s="35" t="s">
        <v>1</v>
      </c>
      <c r="B7" s="35"/>
      <c r="C7" s="35"/>
      <c r="D7" s="4" t="s">
        <v>2</v>
      </c>
      <c r="E7" s="4" t="s">
        <v>3</v>
      </c>
      <c r="F7" s="4" t="s">
        <v>4</v>
      </c>
    </row>
    <row r="8" spans="1:6" ht="15.75" customHeight="1">
      <c r="A8" s="24" t="s">
        <v>5</v>
      </c>
      <c r="B8" s="25"/>
      <c r="C8" s="26"/>
      <c r="D8" s="5" t="s">
        <v>6</v>
      </c>
      <c r="E8" s="6">
        <v>7200</v>
      </c>
      <c r="F8" s="7">
        <v>5</v>
      </c>
    </row>
    <row r="9" spans="1:6" ht="15.75" customHeight="1">
      <c r="A9" s="24" t="s">
        <v>7</v>
      </c>
      <c r="B9" s="25"/>
      <c r="C9" s="26"/>
      <c r="D9" s="5" t="s">
        <v>6</v>
      </c>
      <c r="E9" s="6">
        <v>5100</v>
      </c>
      <c r="F9" s="7">
        <v>5</v>
      </c>
    </row>
    <row r="10" spans="1:8" ht="15.75" customHeight="1">
      <c r="A10" s="24" t="s">
        <v>8</v>
      </c>
      <c r="B10" s="25"/>
      <c r="C10" s="26"/>
      <c r="D10" s="5" t="s">
        <v>6</v>
      </c>
      <c r="E10" s="6">
        <v>328800</v>
      </c>
      <c r="F10" s="7">
        <v>5</v>
      </c>
      <c r="G10" s="8">
        <f>E16-E10</f>
        <v>543200</v>
      </c>
      <c r="H10" s="9"/>
    </row>
    <row r="11" spans="1:8" ht="15.75" customHeight="1">
      <c r="A11" s="24" t="s">
        <v>18</v>
      </c>
      <c r="B11" s="25"/>
      <c r="C11" s="26"/>
      <c r="D11" s="5" t="s">
        <v>13</v>
      </c>
      <c r="E11" s="6">
        <v>6400</v>
      </c>
      <c r="F11" s="7">
        <v>5</v>
      </c>
      <c r="G11" s="8"/>
      <c r="H11" s="9"/>
    </row>
    <row r="12" spans="1:6" ht="15.75" customHeight="1">
      <c r="A12" s="24" t="s">
        <v>11</v>
      </c>
      <c r="B12" s="25"/>
      <c r="C12" s="26"/>
      <c r="D12" s="5" t="s">
        <v>13</v>
      </c>
      <c r="E12" s="6">
        <v>10900</v>
      </c>
      <c r="F12" s="7">
        <v>5</v>
      </c>
    </row>
    <row r="13" spans="1:6" ht="15.75" customHeight="1">
      <c r="A13" s="24" t="s">
        <v>14</v>
      </c>
      <c r="B13" s="25"/>
      <c r="C13" s="26"/>
      <c r="D13" s="5" t="s">
        <v>13</v>
      </c>
      <c r="E13" s="6">
        <v>60000</v>
      </c>
      <c r="F13" s="7">
        <v>5</v>
      </c>
    </row>
    <row r="14" spans="1:6" ht="15.75" customHeight="1">
      <c r="A14" s="24" t="s">
        <v>15</v>
      </c>
      <c r="B14" s="25"/>
      <c r="C14" s="26"/>
      <c r="D14" s="5" t="s">
        <v>13</v>
      </c>
      <c r="E14" s="6">
        <v>406700</v>
      </c>
      <c r="F14" s="7">
        <v>5</v>
      </c>
    </row>
    <row r="15" spans="1:6" ht="15.75" customHeight="1">
      <c r="A15" s="24" t="s">
        <v>20</v>
      </c>
      <c r="B15" s="25"/>
      <c r="C15" s="26"/>
      <c r="D15" s="5" t="s">
        <v>13</v>
      </c>
      <c r="E15" s="6">
        <v>46900</v>
      </c>
      <c r="F15" s="7">
        <v>5</v>
      </c>
    </row>
    <row r="16" spans="1:6" ht="15.75" customHeight="1">
      <c r="A16" s="31" t="s">
        <v>16</v>
      </c>
      <c r="B16" s="32"/>
      <c r="C16" s="33"/>
      <c r="D16" s="10"/>
      <c r="E16" s="11">
        <f>SUM(E8:E15)</f>
        <v>872000</v>
      </c>
      <c r="F16" s="12"/>
    </row>
    <row r="19" spans="1:7" ht="15.75">
      <c r="A19" s="27" t="s">
        <v>19</v>
      </c>
      <c r="B19" s="27"/>
      <c r="C19" s="13">
        <f>E16</f>
        <v>872000</v>
      </c>
      <c r="D19" s="28"/>
      <c r="E19" s="29"/>
      <c r="F19" s="29"/>
      <c r="G19" s="29"/>
    </row>
    <row r="20" spans="1:4" ht="15.75">
      <c r="A20" s="27" t="s">
        <v>16</v>
      </c>
      <c r="B20" s="27"/>
      <c r="C20" s="13">
        <f>SUM(C19:C19)</f>
        <v>872000</v>
      </c>
      <c r="D20" s="14"/>
    </row>
    <row r="21" spans="1:2" ht="11.25">
      <c r="A21" s="30"/>
      <c r="B21" s="30"/>
    </row>
  </sheetData>
  <sheetProtection/>
  <mergeCells count="15">
    <mergeCell ref="D19:G19"/>
    <mergeCell ref="A20:B20"/>
    <mergeCell ref="A21:B21"/>
    <mergeCell ref="A16:C16"/>
    <mergeCell ref="A2:D4"/>
    <mergeCell ref="A7:C7"/>
    <mergeCell ref="A8:C8"/>
    <mergeCell ref="A9:C9"/>
    <mergeCell ref="A10:C10"/>
    <mergeCell ref="A15:C15"/>
    <mergeCell ref="A11:C11"/>
    <mergeCell ref="A12:C12"/>
    <mergeCell ref="A13:C13"/>
    <mergeCell ref="A14:C14"/>
    <mergeCell ref="A19:B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21"/>
  <sheetViews>
    <sheetView workbookViewId="0" topLeftCell="A1">
      <selection activeCell="G11" sqref="G11"/>
    </sheetView>
  </sheetViews>
  <sheetFormatPr defaultColWidth="10.66015625" defaultRowHeight="11.25"/>
  <cols>
    <col min="1" max="1" width="10.5" style="0" customWidth="1"/>
    <col min="2" max="2" width="2.66015625" style="0" customWidth="1"/>
    <col min="3" max="3" width="36.33203125" style="0" customWidth="1"/>
    <col min="4" max="4" width="10.5" style="0" customWidth="1"/>
    <col min="5" max="5" width="18.33203125" style="0" customWidth="1"/>
    <col min="6" max="6" width="14" style="0" customWidth="1"/>
    <col min="7" max="7" width="12.16015625" style="0" bestFit="1" customWidth="1"/>
  </cols>
  <sheetData>
    <row r="1" ht="9.75" customHeight="1"/>
    <row r="2" spans="1:6" ht="11.25" customHeight="1">
      <c r="A2" s="34" t="str">
        <f>'16.01'!A2:D4</f>
        <v>МБДОУ № 17 "Колокольчик"</v>
      </c>
      <c r="B2" s="34"/>
      <c r="C2" s="34"/>
      <c r="D2" s="34"/>
      <c r="E2" s="16"/>
      <c r="F2" s="17"/>
    </row>
    <row r="3" spans="1:4" ht="11.25" customHeight="1">
      <c r="A3" s="34"/>
      <c r="B3" s="34"/>
      <c r="C3" s="34"/>
      <c r="D3" s="34"/>
    </row>
    <row r="4" spans="1:4" ht="11.25" customHeight="1">
      <c r="A4" s="34"/>
      <c r="B4" s="34"/>
      <c r="C4" s="34"/>
      <c r="D4" s="34"/>
    </row>
    <row r="5" spans="3:4" ht="11.25" customHeight="1">
      <c r="C5" s="3"/>
      <c r="D5" s="3"/>
    </row>
    <row r="6" ht="9.75" customHeight="1"/>
    <row r="7" spans="1:6" ht="14.25">
      <c r="A7" s="35" t="s">
        <v>1</v>
      </c>
      <c r="B7" s="35"/>
      <c r="C7" s="35"/>
      <c r="D7" s="4" t="s">
        <v>2</v>
      </c>
      <c r="E7" s="4" t="s">
        <v>3</v>
      </c>
      <c r="F7" s="4" t="s">
        <v>4</v>
      </c>
    </row>
    <row r="8" spans="1:6" ht="15.75" customHeight="1">
      <c r="A8" s="24" t="s">
        <v>5</v>
      </c>
      <c r="B8" s="25"/>
      <c r="C8" s="26"/>
      <c r="D8" s="5" t="s">
        <v>6</v>
      </c>
      <c r="E8" s="6">
        <v>7200</v>
      </c>
      <c r="F8" s="7">
        <v>5</v>
      </c>
    </row>
    <row r="9" spans="1:6" ht="15.75" customHeight="1">
      <c r="A9" s="24" t="s">
        <v>7</v>
      </c>
      <c r="B9" s="25"/>
      <c r="C9" s="26"/>
      <c r="D9" s="5" t="s">
        <v>6</v>
      </c>
      <c r="E9" s="6">
        <v>5100</v>
      </c>
      <c r="F9" s="7">
        <v>5</v>
      </c>
    </row>
    <row r="10" spans="1:8" ht="15.75" customHeight="1">
      <c r="A10" s="24" t="s">
        <v>8</v>
      </c>
      <c r="B10" s="25"/>
      <c r="C10" s="26"/>
      <c r="D10" s="5" t="s">
        <v>6</v>
      </c>
      <c r="E10" s="6">
        <v>328800</v>
      </c>
      <c r="F10" s="7">
        <v>5</v>
      </c>
      <c r="G10" s="8">
        <f>E16-E10</f>
        <v>543200</v>
      </c>
      <c r="H10" s="9"/>
    </row>
    <row r="11" spans="1:6" ht="15.75" customHeight="1">
      <c r="A11" s="24" t="s">
        <v>18</v>
      </c>
      <c r="B11" s="25"/>
      <c r="C11" s="26"/>
      <c r="D11" s="5" t="s">
        <v>13</v>
      </c>
      <c r="E11" s="6">
        <v>6400</v>
      </c>
      <c r="F11" s="7">
        <v>5</v>
      </c>
    </row>
    <row r="12" spans="1:6" ht="15.75" customHeight="1">
      <c r="A12" s="24" t="s">
        <v>11</v>
      </c>
      <c r="B12" s="25"/>
      <c r="C12" s="26"/>
      <c r="D12" s="5" t="s">
        <v>13</v>
      </c>
      <c r="E12" s="6">
        <v>10900</v>
      </c>
      <c r="F12" s="7">
        <v>5</v>
      </c>
    </row>
    <row r="13" spans="1:6" ht="15.75" customHeight="1">
      <c r="A13" s="24" t="s">
        <v>14</v>
      </c>
      <c r="B13" s="25"/>
      <c r="C13" s="26"/>
      <c r="D13" s="5" t="s">
        <v>13</v>
      </c>
      <c r="E13" s="6">
        <v>60000</v>
      </c>
      <c r="F13" s="7">
        <v>5</v>
      </c>
    </row>
    <row r="14" spans="1:6" ht="15.75" customHeight="1">
      <c r="A14" s="24" t="s">
        <v>15</v>
      </c>
      <c r="B14" s="25"/>
      <c r="C14" s="26"/>
      <c r="D14" s="5" t="s">
        <v>13</v>
      </c>
      <c r="E14" s="6">
        <v>406700</v>
      </c>
      <c r="F14" s="7">
        <v>5</v>
      </c>
    </row>
    <row r="15" spans="1:6" ht="15.75" customHeight="1">
      <c r="A15" s="24" t="s">
        <v>20</v>
      </c>
      <c r="B15" s="25"/>
      <c r="C15" s="26"/>
      <c r="D15" s="5" t="s">
        <v>13</v>
      </c>
      <c r="E15" s="6">
        <v>46900</v>
      </c>
      <c r="F15" s="7">
        <v>5</v>
      </c>
    </row>
    <row r="16" spans="1:6" ht="15.75">
      <c r="A16" s="31" t="s">
        <v>16</v>
      </c>
      <c r="B16" s="32"/>
      <c r="C16" s="33"/>
      <c r="D16" s="10"/>
      <c r="E16" s="11">
        <f>SUM(E8:E15)</f>
        <v>872000</v>
      </c>
      <c r="F16" s="12"/>
    </row>
    <row r="17" ht="11.25">
      <c r="E17" s="15"/>
    </row>
    <row r="19" spans="1:7" ht="15.75">
      <c r="A19" s="27" t="s">
        <v>19</v>
      </c>
      <c r="B19" s="27"/>
      <c r="C19" s="13">
        <f>E16</f>
        <v>872000</v>
      </c>
      <c r="D19" s="28"/>
      <c r="E19" s="29"/>
      <c r="F19" s="29"/>
      <c r="G19" s="29"/>
    </row>
    <row r="20" spans="1:4" ht="15.75">
      <c r="A20" s="27" t="s">
        <v>16</v>
      </c>
      <c r="B20" s="27"/>
      <c r="C20" s="13">
        <f>SUM(C19:C19)</f>
        <v>872000</v>
      </c>
      <c r="D20" s="14"/>
    </row>
    <row r="21" spans="1:2" ht="11.25">
      <c r="A21" s="30"/>
      <c r="B21" s="30"/>
    </row>
  </sheetData>
  <sheetProtection/>
  <mergeCells count="15">
    <mergeCell ref="A2:D4"/>
    <mergeCell ref="A7:C7"/>
    <mergeCell ref="A8:C8"/>
    <mergeCell ref="A9:C9"/>
    <mergeCell ref="A10:C10"/>
    <mergeCell ref="A19:B19"/>
    <mergeCell ref="D19:G19"/>
    <mergeCell ref="A20:B20"/>
    <mergeCell ref="A21:B21"/>
    <mergeCell ref="A11:C11"/>
    <mergeCell ref="A12:C12"/>
    <mergeCell ref="A13:C13"/>
    <mergeCell ref="A14:C14"/>
    <mergeCell ref="A15:C15"/>
    <mergeCell ref="A16:C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25"/>
  <sheetViews>
    <sheetView workbookViewId="0" topLeftCell="A1">
      <selection activeCell="A14" sqref="A14:C14"/>
    </sheetView>
  </sheetViews>
  <sheetFormatPr defaultColWidth="10.66015625" defaultRowHeight="11.25"/>
  <cols>
    <col min="1" max="1" width="10.5" style="0" customWidth="1"/>
    <col min="2" max="2" width="2.66015625" style="0" customWidth="1"/>
    <col min="3" max="3" width="36.33203125" style="0" customWidth="1"/>
    <col min="4" max="4" width="10.5" style="0" customWidth="1"/>
    <col min="5" max="5" width="18.33203125" style="0" customWidth="1"/>
    <col min="6" max="6" width="14" style="0" customWidth="1"/>
    <col min="7" max="7" width="12.16015625" style="0" bestFit="1" customWidth="1"/>
  </cols>
  <sheetData>
    <row r="1" ht="9.75" customHeight="1"/>
    <row r="2" spans="1:6" ht="11.25" customHeight="1">
      <c r="A2" s="34" t="s">
        <v>17</v>
      </c>
      <c r="B2" s="34"/>
      <c r="C2" s="34"/>
      <c r="D2" s="34"/>
      <c r="E2" s="1" t="s">
        <v>0</v>
      </c>
      <c r="F2" s="2">
        <v>44942</v>
      </c>
    </row>
    <row r="3" spans="1:4" ht="11.25" customHeight="1">
      <c r="A3" s="34"/>
      <c r="B3" s="34"/>
      <c r="C3" s="34"/>
      <c r="D3" s="34"/>
    </row>
    <row r="4" spans="1:4" ht="11.25" customHeight="1">
      <c r="A4" s="34"/>
      <c r="B4" s="34"/>
      <c r="C4" s="34"/>
      <c r="D4" s="34"/>
    </row>
    <row r="5" spans="3:4" ht="11.25" customHeight="1">
      <c r="C5" s="3"/>
      <c r="D5" s="3"/>
    </row>
    <row r="6" ht="9.75" customHeight="1"/>
    <row r="7" spans="1:6" ht="14.25">
      <c r="A7" s="35" t="s">
        <v>1</v>
      </c>
      <c r="B7" s="35"/>
      <c r="C7" s="35"/>
      <c r="D7" s="4" t="s">
        <v>2</v>
      </c>
      <c r="E7" s="4" t="s">
        <v>3</v>
      </c>
      <c r="F7" s="4" t="s">
        <v>4</v>
      </c>
    </row>
    <row r="8" spans="1:6" ht="15.75" customHeight="1">
      <c r="A8" s="24" t="s">
        <v>5</v>
      </c>
      <c r="B8" s="25"/>
      <c r="C8" s="26"/>
      <c r="D8" s="5" t="s">
        <v>6</v>
      </c>
      <c r="E8" s="6">
        <v>7200</v>
      </c>
      <c r="F8" s="7">
        <v>5</v>
      </c>
    </row>
    <row r="9" spans="1:6" ht="15.75" customHeight="1">
      <c r="A9" s="24" t="s">
        <v>7</v>
      </c>
      <c r="B9" s="25"/>
      <c r="C9" s="26"/>
      <c r="D9" s="5" t="s">
        <v>6</v>
      </c>
      <c r="E9" s="6">
        <v>5100</v>
      </c>
      <c r="F9" s="7">
        <v>5</v>
      </c>
    </row>
    <row r="10" spans="1:8" ht="15.75" customHeight="1">
      <c r="A10" s="24" t="s">
        <v>8</v>
      </c>
      <c r="B10" s="25"/>
      <c r="C10" s="26"/>
      <c r="D10" s="5" t="s">
        <v>6</v>
      </c>
      <c r="E10" s="6">
        <v>328800</v>
      </c>
      <c r="F10" s="7">
        <v>5</v>
      </c>
      <c r="G10" s="8"/>
      <c r="H10" s="9"/>
    </row>
    <row r="11" spans="1:7" ht="15.75" customHeight="1">
      <c r="A11" s="24" t="s">
        <v>9</v>
      </c>
      <c r="B11" s="25"/>
      <c r="C11" s="26"/>
      <c r="D11" s="5" t="s">
        <v>6</v>
      </c>
      <c r="E11" s="6">
        <v>35640</v>
      </c>
      <c r="F11" s="7">
        <v>5</v>
      </c>
      <c r="G11" s="8"/>
    </row>
    <row r="12" spans="1:6" ht="15.75" customHeight="1">
      <c r="A12" s="24" t="s">
        <v>10</v>
      </c>
      <c r="B12" s="25"/>
      <c r="C12" s="26"/>
      <c r="D12" s="5" t="s">
        <v>6</v>
      </c>
      <c r="E12" s="6">
        <v>23000</v>
      </c>
      <c r="F12" s="7">
        <v>5</v>
      </c>
    </row>
    <row r="13" spans="1:6" ht="15.75" customHeight="1">
      <c r="A13" s="24" t="s">
        <v>12</v>
      </c>
      <c r="B13" s="25"/>
      <c r="C13" s="26"/>
      <c r="D13" s="5" t="s">
        <v>6</v>
      </c>
      <c r="E13" s="6">
        <v>7500</v>
      </c>
      <c r="F13" s="7">
        <v>5</v>
      </c>
    </row>
    <row r="14" spans="1:6" ht="15.75" customHeight="1">
      <c r="A14" s="24" t="s">
        <v>18</v>
      </c>
      <c r="B14" s="25"/>
      <c r="C14" s="26"/>
      <c r="D14" s="5" t="s">
        <v>13</v>
      </c>
      <c r="E14" s="6">
        <v>6400</v>
      </c>
      <c r="F14" s="7">
        <v>5</v>
      </c>
    </row>
    <row r="15" spans="1:6" ht="15.75" customHeight="1">
      <c r="A15" s="24" t="s">
        <v>11</v>
      </c>
      <c r="B15" s="25"/>
      <c r="C15" s="26"/>
      <c r="D15" s="5" t="s">
        <v>13</v>
      </c>
      <c r="E15" s="6">
        <v>10900</v>
      </c>
      <c r="F15" s="7">
        <v>5</v>
      </c>
    </row>
    <row r="16" spans="1:6" ht="15.75" customHeight="1">
      <c r="A16" s="24" t="s">
        <v>14</v>
      </c>
      <c r="B16" s="25"/>
      <c r="C16" s="26"/>
      <c r="D16" s="5" t="s">
        <v>13</v>
      </c>
      <c r="E16" s="6">
        <v>60000</v>
      </c>
      <c r="F16" s="7">
        <v>5</v>
      </c>
    </row>
    <row r="17" spans="1:6" ht="15.75" customHeight="1">
      <c r="A17" s="24" t="s">
        <v>15</v>
      </c>
      <c r="B17" s="25"/>
      <c r="C17" s="26"/>
      <c r="D17" s="5" t="s">
        <v>13</v>
      </c>
      <c r="E17" s="6">
        <v>406700</v>
      </c>
      <c r="F17" s="7">
        <v>5</v>
      </c>
    </row>
    <row r="18" spans="1:6" ht="15.75" customHeight="1">
      <c r="A18" s="24" t="s">
        <v>20</v>
      </c>
      <c r="B18" s="25"/>
      <c r="C18" s="26"/>
      <c r="D18" s="5" t="s">
        <v>13</v>
      </c>
      <c r="E18" s="6">
        <v>46900</v>
      </c>
      <c r="F18" s="7">
        <v>5</v>
      </c>
    </row>
    <row r="19" spans="1:6" ht="15.75" customHeight="1">
      <c r="A19" s="24" t="s">
        <v>21</v>
      </c>
      <c r="B19" s="25"/>
      <c r="C19" s="26"/>
      <c r="D19" s="5" t="s">
        <v>6</v>
      </c>
      <c r="E19" s="6">
        <v>264110</v>
      </c>
      <c r="F19" s="7">
        <v>5</v>
      </c>
    </row>
    <row r="20" spans="1:6" ht="15.75">
      <c r="A20" s="31" t="s">
        <v>16</v>
      </c>
      <c r="B20" s="32"/>
      <c r="C20" s="33"/>
      <c r="D20" s="10"/>
      <c r="E20" s="11">
        <f>SUM(E8:E19)</f>
        <v>1202250</v>
      </c>
      <c r="F20" s="12"/>
    </row>
    <row r="21" ht="11.25">
      <c r="E21" s="15"/>
    </row>
    <row r="23" spans="1:7" ht="15.75">
      <c r="A23" s="27" t="s">
        <v>19</v>
      </c>
      <c r="B23" s="27"/>
      <c r="C23" s="13">
        <f>E20</f>
        <v>1202250</v>
      </c>
      <c r="D23" s="28" t="s">
        <v>22</v>
      </c>
      <c r="E23" s="29"/>
      <c r="F23" s="29"/>
      <c r="G23" s="29"/>
    </row>
    <row r="24" spans="1:4" ht="15.75">
      <c r="A24" s="27" t="s">
        <v>16</v>
      </c>
      <c r="B24" s="27"/>
      <c r="C24" s="13">
        <f>SUM(C23:C23)</f>
        <v>1202250</v>
      </c>
      <c r="D24" s="14"/>
    </row>
    <row r="25" spans="1:2" ht="11.25">
      <c r="A25" s="30"/>
      <c r="B25" s="30"/>
    </row>
  </sheetData>
  <sheetProtection/>
  <mergeCells count="19">
    <mergeCell ref="A23:B23"/>
    <mergeCell ref="D23:G23"/>
    <mergeCell ref="A24:B24"/>
    <mergeCell ref="A25:B25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:D4"/>
    <mergeCell ref="A7:C7"/>
    <mergeCell ref="A8:C8"/>
    <mergeCell ref="A9:C9"/>
    <mergeCell ref="A10:C10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26"/>
  <sheetViews>
    <sheetView workbookViewId="0" topLeftCell="A1">
      <selection activeCell="A20" sqref="A20:F20"/>
    </sheetView>
  </sheetViews>
  <sheetFormatPr defaultColWidth="10.66015625" defaultRowHeight="11.25"/>
  <cols>
    <col min="1" max="1" width="10.5" style="0" customWidth="1"/>
    <col min="2" max="2" width="2.66015625" style="0" customWidth="1"/>
    <col min="3" max="3" width="36.33203125" style="0" customWidth="1"/>
    <col min="4" max="4" width="10.5" style="0" customWidth="1"/>
    <col min="5" max="5" width="18.33203125" style="0" customWidth="1"/>
    <col min="6" max="6" width="14" style="0" customWidth="1"/>
    <col min="7" max="7" width="12.16015625" style="0" bestFit="1" customWidth="1"/>
  </cols>
  <sheetData>
    <row r="1" ht="9.75" customHeight="1"/>
    <row r="2" spans="1:6" ht="11.25" customHeight="1">
      <c r="A2" s="34" t="s">
        <v>17</v>
      </c>
      <c r="B2" s="34"/>
      <c r="C2" s="34"/>
      <c r="D2" s="34"/>
      <c r="E2" s="1" t="s">
        <v>0</v>
      </c>
      <c r="F2" s="2">
        <v>45048</v>
      </c>
    </row>
    <row r="3" spans="1:4" ht="11.25" customHeight="1">
      <c r="A3" s="34"/>
      <c r="B3" s="34"/>
      <c r="C3" s="34"/>
      <c r="D3" s="34"/>
    </row>
    <row r="4" spans="1:4" ht="11.25" customHeight="1">
      <c r="A4" s="34"/>
      <c r="B4" s="34"/>
      <c r="C4" s="34"/>
      <c r="D4" s="34"/>
    </row>
    <row r="5" spans="3:4" ht="11.25" customHeight="1">
      <c r="C5" s="3"/>
      <c r="D5" s="3"/>
    </row>
    <row r="6" ht="9.75" customHeight="1"/>
    <row r="7" spans="1:6" ht="14.25">
      <c r="A7" s="35" t="s">
        <v>1</v>
      </c>
      <c r="B7" s="35"/>
      <c r="C7" s="35"/>
      <c r="D7" s="4" t="s">
        <v>2</v>
      </c>
      <c r="E7" s="4" t="s">
        <v>3</v>
      </c>
      <c r="F7" s="4" t="s">
        <v>4</v>
      </c>
    </row>
    <row r="8" spans="1:6" ht="15.75" customHeight="1">
      <c r="A8" s="24" t="s">
        <v>5</v>
      </c>
      <c r="B8" s="25"/>
      <c r="C8" s="26"/>
      <c r="D8" s="5" t="s">
        <v>6</v>
      </c>
      <c r="E8" s="6">
        <v>7200</v>
      </c>
      <c r="F8" s="7">
        <v>5</v>
      </c>
    </row>
    <row r="9" spans="1:6" ht="15.75" customHeight="1">
      <c r="A9" s="24" t="s">
        <v>7</v>
      </c>
      <c r="B9" s="25"/>
      <c r="C9" s="26"/>
      <c r="D9" s="5" t="s">
        <v>6</v>
      </c>
      <c r="E9" s="6">
        <v>5100</v>
      </c>
      <c r="F9" s="7">
        <v>5</v>
      </c>
    </row>
    <row r="10" spans="1:8" ht="15.75" customHeight="1">
      <c r="A10" s="24" t="s">
        <v>8</v>
      </c>
      <c r="B10" s="25"/>
      <c r="C10" s="26"/>
      <c r="D10" s="5" t="s">
        <v>6</v>
      </c>
      <c r="E10" s="6">
        <v>328800</v>
      </c>
      <c r="F10" s="7">
        <v>5</v>
      </c>
      <c r="G10" s="8"/>
      <c r="H10" s="9"/>
    </row>
    <row r="11" spans="1:7" ht="15.75" customHeight="1">
      <c r="A11" s="24" t="s">
        <v>9</v>
      </c>
      <c r="B11" s="25"/>
      <c r="C11" s="26"/>
      <c r="D11" s="5" t="s">
        <v>6</v>
      </c>
      <c r="E11" s="6">
        <v>35640</v>
      </c>
      <c r="F11" s="7">
        <v>5</v>
      </c>
      <c r="G11" s="8"/>
    </row>
    <row r="12" spans="1:6" ht="15.75" customHeight="1">
      <c r="A12" s="24" t="s">
        <v>10</v>
      </c>
      <c r="B12" s="25"/>
      <c r="C12" s="26"/>
      <c r="D12" s="5" t="s">
        <v>6</v>
      </c>
      <c r="E12" s="6">
        <v>23000</v>
      </c>
      <c r="F12" s="7">
        <v>5</v>
      </c>
    </row>
    <row r="13" spans="1:6" ht="15.75" customHeight="1">
      <c r="A13" s="24" t="s">
        <v>12</v>
      </c>
      <c r="B13" s="25"/>
      <c r="C13" s="26"/>
      <c r="D13" s="5" t="s">
        <v>6</v>
      </c>
      <c r="E13" s="6">
        <v>7500</v>
      </c>
      <c r="F13" s="7">
        <v>5</v>
      </c>
    </row>
    <row r="14" spans="1:6" ht="15.75" customHeight="1">
      <c r="A14" s="24" t="s">
        <v>18</v>
      </c>
      <c r="B14" s="25"/>
      <c r="C14" s="26"/>
      <c r="D14" s="5" t="s">
        <v>13</v>
      </c>
      <c r="E14" s="6">
        <v>6400</v>
      </c>
      <c r="F14" s="7">
        <v>5</v>
      </c>
    </row>
    <row r="15" spans="1:6" ht="15.75" customHeight="1">
      <c r="A15" s="24" t="s">
        <v>11</v>
      </c>
      <c r="B15" s="25"/>
      <c r="C15" s="26"/>
      <c r="D15" s="5" t="s">
        <v>13</v>
      </c>
      <c r="E15" s="6">
        <v>10900</v>
      </c>
      <c r="F15" s="7">
        <v>5</v>
      </c>
    </row>
    <row r="16" spans="1:6" ht="15.75" customHeight="1">
      <c r="A16" s="24" t="s">
        <v>14</v>
      </c>
      <c r="B16" s="25"/>
      <c r="C16" s="26"/>
      <c r="D16" s="5" t="s">
        <v>13</v>
      </c>
      <c r="E16" s="6">
        <v>60000</v>
      </c>
      <c r="F16" s="7">
        <v>5</v>
      </c>
    </row>
    <row r="17" spans="1:6" ht="15.75" customHeight="1">
      <c r="A17" s="24" t="s">
        <v>15</v>
      </c>
      <c r="B17" s="25"/>
      <c r="C17" s="26"/>
      <c r="D17" s="5" t="s">
        <v>13</v>
      </c>
      <c r="E17" s="6">
        <v>406700</v>
      </c>
      <c r="F17" s="7">
        <v>5</v>
      </c>
    </row>
    <row r="18" spans="1:6" ht="15.75" customHeight="1">
      <c r="A18" s="24" t="s">
        <v>20</v>
      </c>
      <c r="B18" s="25"/>
      <c r="C18" s="26"/>
      <c r="D18" s="5" t="s">
        <v>13</v>
      </c>
      <c r="E18" s="6">
        <v>46900</v>
      </c>
      <c r="F18" s="7">
        <v>5</v>
      </c>
    </row>
    <row r="19" spans="1:6" ht="15.75" customHeight="1">
      <c r="A19" s="24" t="s">
        <v>21</v>
      </c>
      <c r="B19" s="25"/>
      <c r="C19" s="26"/>
      <c r="D19" s="5" t="s">
        <v>6</v>
      </c>
      <c r="E19" s="6">
        <v>264110</v>
      </c>
      <c r="F19" s="7">
        <v>5</v>
      </c>
    </row>
    <row r="20" spans="1:6" ht="15.75" customHeight="1">
      <c r="A20" s="36" t="s">
        <v>23</v>
      </c>
      <c r="B20" s="37"/>
      <c r="C20" s="38"/>
      <c r="D20" s="18" t="s">
        <v>6</v>
      </c>
      <c r="E20" s="19">
        <v>2350</v>
      </c>
      <c r="F20" s="20">
        <v>5</v>
      </c>
    </row>
    <row r="21" spans="1:6" ht="15.75">
      <c r="A21" s="31" t="s">
        <v>16</v>
      </c>
      <c r="B21" s="32"/>
      <c r="C21" s="33"/>
      <c r="D21" s="10"/>
      <c r="E21" s="11">
        <f>SUM(E8:E20)</f>
        <v>1204600</v>
      </c>
      <c r="F21" s="12"/>
    </row>
    <row r="22" ht="11.25">
      <c r="E22" s="15"/>
    </row>
    <row r="24" spans="1:7" ht="15.75">
      <c r="A24" s="27" t="s">
        <v>19</v>
      </c>
      <c r="B24" s="27"/>
      <c r="C24" s="13">
        <f>E21</f>
        <v>1204600</v>
      </c>
      <c r="D24" s="28" t="s">
        <v>22</v>
      </c>
      <c r="E24" s="29"/>
      <c r="F24" s="29"/>
      <c r="G24" s="29"/>
    </row>
    <row r="25" spans="1:4" ht="15.75">
      <c r="A25" s="27" t="s">
        <v>16</v>
      </c>
      <c r="B25" s="27"/>
      <c r="C25" s="13">
        <f>SUM(C24:C24)</f>
        <v>1204600</v>
      </c>
      <c r="D25" s="14"/>
    </row>
    <row r="26" spans="1:2" ht="11.25">
      <c r="A26" s="30"/>
      <c r="B26" s="30"/>
    </row>
  </sheetData>
  <sheetProtection/>
  <mergeCells count="20">
    <mergeCell ref="A26:B26"/>
    <mergeCell ref="A20:C20"/>
    <mergeCell ref="A18:C18"/>
    <mergeCell ref="A19:C19"/>
    <mergeCell ref="A21:C21"/>
    <mergeCell ref="A24:B24"/>
    <mergeCell ref="D24:G24"/>
    <mergeCell ref="A25:B25"/>
    <mergeCell ref="A12:C12"/>
    <mergeCell ref="A13:C13"/>
    <mergeCell ref="A14:C14"/>
    <mergeCell ref="A15:C15"/>
    <mergeCell ref="A16:C16"/>
    <mergeCell ref="A17:C17"/>
    <mergeCell ref="A2:D4"/>
    <mergeCell ref="A7:C7"/>
    <mergeCell ref="A8:C8"/>
    <mergeCell ref="A9:C9"/>
    <mergeCell ref="A10:C10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26"/>
  <sheetViews>
    <sheetView workbookViewId="0" topLeftCell="A1">
      <selection activeCell="H19" sqref="H19"/>
    </sheetView>
  </sheetViews>
  <sheetFormatPr defaultColWidth="10.66015625" defaultRowHeight="11.25"/>
  <cols>
    <col min="1" max="1" width="10.5" style="0" customWidth="1"/>
    <col min="2" max="2" width="2.66015625" style="0" customWidth="1"/>
    <col min="3" max="3" width="36.33203125" style="0" customWidth="1"/>
    <col min="4" max="4" width="10.5" style="0" customWidth="1"/>
    <col min="5" max="5" width="18.33203125" style="0" customWidth="1"/>
    <col min="6" max="6" width="14" style="0" customWidth="1"/>
    <col min="7" max="7" width="12.16015625" style="0" bestFit="1" customWidth="1"/>
  </cols>
  <sheetData>
    <row r="1" ht="9.75" customHeight="1"/>
    <row r="2" spans="1:6" ht="11.25" customHeight="1">
      <c r="A2" s="34" t="s">
        <v>17</v>
      </c>
      <c r="B2" s="34"/>
      <c r="C2" s="34"/>
      <c r="D2" s="34"/>
      <c r="E2" s="1" t="s">
        <v>0</v>
      </c>
      <c r="F2" s="2">
        <v>45118</v>
      </c>
    </row>
    <row r="3" spans="1:4" ht="11.25" customHeight="1">
      <c r="A3" s="34"/>
      <c r="B3" s="34"/>
      <c r="C3" s="34"/>
      <c r="D3" s="34"/>
    </row>
    <row r="4" spans="1:4" ht="11.25" customHeight="1">
      <c r="A4" s="34"/>
      <c r="B4" s="34"/>
      <c r="C4" s="34"/>
      <c r="D4" s="34"/>
    </row>
    <row r="5" spans="3:4" ht="11.25" customHeight="1">
      <c r="C5" s="3"/>
      <c r="D5" s="3"/>
    </row>
    <row r="6" ht="9.75" customHeight="1"/>
    <row r="7" spans="1:6" ht="14.25">
      <c r="A7" s="35" t="s">
        <v>1</v>
      </c>
      <c r="B7" s="35"/>
      <c r="C7" s="35"/>
      <c r="D7" s="4" t="s">
        <v>2</v>
      </c>
      <c r="E7" s="4" t="s">
        <v>3</v>
      </c>
      <c r="F7" s="4" t="s">
        <v>4</v>
      </c>
    </row>
    <row r="8" spans="1:6" ht="15.75" customHeight="1">
      <c r="A8" s="24" t="s">
        <v>5</v>
      </c>
      <c r="B8" s="25"/>
      <c r="C8" s="26"/>
      <c r="D8" s="5" t="s">
        <v>6</v>
      </c>
      <c r="E8" s="6">
        <v>7200</v>
      </c>
      <c r="F8" s="7">
        <v>5</v>
      </c>
    </row>
    <row r="9" spans="1:6" ht="15.75" customHeight="1">
      <c r="A9" s="24" t="s">
        <v>7</v>
      </c>
      <c r="B9" s="25"/>
      <c r="C9" s="26"/>
      <c r="D9" s="5" t="s">
        <v>6</v>
      </c>
      <c r="E9" s="6">
        <v>5100</v>
      </c>
      <c r="F9" s="7">
        <v>5</v>
      </c>
    </row>
    <row r="10" spans="1:8" ht="15.75" customHeight="1">
      <c r="A10" s="24" t="s">
        <v>8</v>
      </c>
      <c r="B10" s="25"/>
      <c r="C10" s="26"/>
      <c r="D10" s="5" t="s">
        <v>6</v>
      </c>
      <c r="E10" s="6">
        <v>328800</v>
      </c>
      <c r="F10" s="7">
        <v>5</v>
      </c>
      <c r="G10" s="8"/>
      <c r="H10" s="9"/>
    </row>
    <row r="11" spans="1:7" ht="15.75" customHeight="1">
      <c r="A11" s="24" t="s">
        <v>9</v>
      </c>
      <c r="B11" s="25"/>
      <c r="C11" s="26"/>
      <c r="D11" s="5" t="s">
        <v>6</v>
      </c>
      <c r="E11" s="6">
        <v>35640</v>
      </c>
      <c r="F11" s="7">
        <v>5</v>
      </c>
      <c r="G11" s="8"/>
    </row>
    <row r="12" spans="1:6" ht="15.75" customHeight="1">
      <c r="A12" s="24" t="s">
        <v>10</v>
      </c>
      <c r="B12" s="25"/>
      <c r="C12" s="26"/>
      <c r="D12" s="5" t="s">
        <v>6</v>
      </c>
      <c r="E12" s="6">
        <v>23000</v>
      </c>
      <c r="F12" s="7">
        <v>5</v>
      </c>
    </row>
    <row r="13" spans="1:6" ht="15.75" customHeight="1">
      <c r="A13" s="24" t="s">
        <v>12</v>
      </c>
      <c r="B13" s="25"/>
      <c r="C13" s="26"/>
      <c r="D13" s="5" t="s">
        <v>6</v>
      </c>
      <c r="E13" s="6">
        <v>7500</v>
      </c>
      <c r="F13" s="7">
        <v>5</v>
      </c>
    </row>
    <row r="14" spans="1:6" ht="15.75" customHeight="1">
      <c r="A14" s="24" t="s">
        <v>18</v>
      </c>
      <c r="B14" s="25"/>
      <c r="C14" s="26"/>
      <c r="D14" s="5" t="s">
        <v>13</v>
      </c>
      <c r="E14" s="6">
        <v>6400</v>
      </c>
      <c r="F14" s="7">
        <v>5</v>
      </c>
    </row>
    <row r="15" spans="1:6" ht="15.75" customHeight="1">
      <c r="A15" s="24" t="s">
        <v>11</v>
      </c>
      <c r="B15" s="25"/>
      <c r="C15" s="26"/>
      <c r="D15" s="5" t="s">
        <v>13</v>
      </c>
      <c r="E15" s="6">
        <v>10900</v>
      </c>
      <c r="F15" s="7">
        <v>5</v>
      </c>
    </row>
    <row r="16" spans="1:6" ht="15.75" customHeight="1">
      <c r="A16" s="24" t="s">
        <v>14</v>
      </c>
      <c r="B16" s="25"/>
      <c r="C16" s="26"/>
      <c r="D16" s="5" t="s">
        <v>13</v>
      </c>
      <c r="E16" s="6">
        <v>60000</v>
      </c>
      <c r="F16" s="7">
        <v>5</v>
      </c>
    </row>
    <row r="17" spans="1:6" ht="15.75" customHeight="1">
      <c r="A17" s="24" t="s">
        <v>15</v>
      </c>
      <c r="B17" s="25"/>
      <c r="C17" s="26"/>
      <c r="D17" s="5" t="s">
        <v>13</v>
      </c>
      <c r="E17" s="6">
        <v>406700</v>
      </c>
      <c r="F17" s="7">
        <v>5</v>
      </c>
    </row>
    <row r="18" spans="1:6" ht="15.75" customHeight="1">
      <c r="A18" s="39" t="s">
        <v>20</v>
      </c>
      <c r="B18" s="40"/>
      <c r="C18" s="41"/>
      <c r="D18" s="21" t="s">
        <v>13</v>
      </c>
      <c r="E18" s="22">
        <v>25000</v>
      </c>
      <c r="F18" s="23">
        <v>5</v>
      </c>
    </row>
    <row r="19" spans="1:6" ht="15.75" customHeight="1">
      <c r="A19" s="24" t="s">
        <v>21</v>
      </c>
      <c r="B19" s="25"/>
      <c r="C19" s="26"/>
      <c r="D19" s="5" t="s">
        <v>6</v>
      </c>
      <c r="E19" s="6">
        <v>264110</v>
      </c>
      <c r="F19" s="7">
        <v>5</v>
      </c>
    </row>
    <row r="20" spans="1:6" ht="15.75" customHeight="1">
      <c r="A20" s="24" t="s">
        <v>23</v>
      </c>
      <c r="B20" s="25"/>
      <c r="C20" s="26"/>
      <c r="D20" s="5" t="s">
        <v>6</v>
      </c>
      <c r="E20" s="6">
        <v>2350</v>
      </c>
      <c r="F20" s="7">
        <v>5</v>
      </c>
    </row>
    <row r="21" spans="1:6" ht="15.75">
      <c r="A21" s="31" t="s">
        <v>16</v>
      </c>
      <c r="B21" s="32"/>
      <c r="C21" s="33"/>
      <c r="D21" s="10"/>
      <c r="E21" s="11">
        <f>SUM(E8:E20)</f>
        <v>1182700</v>
      </c>
      <c r="F21" s="12"/>
    </row>
    <row r="22" ht="11.25">
      <c r="E22" s="15"/>
    </row>
    <row r="24" spans="1:7" ht="15.75">
      <c r="A24" s="27" t="s">
        <v>19</v>
      </c>
      <c r="B24" s="27"/>
      <c r="C24" s="13">
        <f>E21</f>
        <v>1182700</v>
      </c>
      <c r="D24" s="28" t="s">
        <v>22</v>
      </c>
      <c r="E24" s="29"/>
      <c r="F24" s="29"/>
      <c r="G24" s="29"/>
    </row>
    <row r="25" spans="1:4" ht="15.75">
      <c r="A25" s="27" t="s">
        <v>16</v>
      </c>
      <c r="B25" s="27"/>
      <c r="C25" s="13">
        <f>SUM(C24:C24)</f>
        <v>1182700</v>
      </c>
      <c r="D25" s="14"/>
    </row>
    <row r="26" spans="1:2" ht="11.25">
      <c r="A26" s="30"/>
      <c r="B26" s="30"/>
    </row>
  </sheetData>
  <sheetProtection/>
  <mergeCells count="20">
    <mergeCell ref="A2:D4"/>
    <mergeCell ref="A7:C7"/>
    <mergeCell ref="A8:C8"/>
    <mergeCell ref="A9:C9"/>
    <mergeCell ref="A10:C10"/>
    <mergeCell ref="A11:C11"/>
    <mergeCell ref="D24:G24"/>
    <mergeCell ref="A12:C12"/>
    <mergeCell ref="A13:C13"/>
    <mergeCell ref="A14:C14"/>
    <mergeCell ref="A15:C15"/>
    <mergeCell ref="A16:C16"/>
    <mergeCell ref="A17:C17"/>
    <mergeCell ref="A25:B25"/>
    <mergeCell ref="A26:B26"/>
    <mergeCell ref="A18:C18"/>
    <mergeCell ref="A19:C19"/>
    <mergeCell ref="A20:C20"/>
    <mergeCell ref="A21:C21"/>
    <mergeCell ref="A24:B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28"/>
  <sheetViews>
    <sheetView tabSelected="1" workbookViewId="0" topLeftCell="A1">
      <selection activeCell="A17" sqref="A17:C17"/>
    </sheetView>
  </sheetViews>
  <sheetFormatPr defaultColWidth="10.66015625" defaultRowHeight="11.25"/>
  <cols>
    <col min="1" max="1" width="10.5" style="0" customWidth="1"/>
    <col min="2" max="2" width="2.66015625" style="0" customWidth="1"/>
    <col min="3" max="3" width="36.33203125" style="0" customWidth="1"/>
    <col min="4" max="4" width="10.5" style="0" customWidth="1"/>
    <col min="5" max="5" width="18.33203125" style="0" customWidth="1"/>
    <col min="6" max="6" width="14" style="0" customWidth="1"/>
    <col min="7" max="7" width="12.16015625" style="0" bestFit="1" customWidth="1"/>
  </cols>
  <sheetData>
    <row r="1" ht="9.75" customHeight="1"/>
    <row r="2" spans="1:6" ht="11.25" customHeight="1">
      <c r="A2" s="34" t="s">
        <v>17</v>
      </c>
      <c r="B2" s="34"/>
      <c r="C2" s="34"/>
      <c r="D2" s="34"/>
      <c r="E2" s="1" t="s">
        <v>0</v>
      </c>
      <c r="F2" s="2">
        <v>45215</v>
      </c>
    </row>
    <row r="3" spans="1:4" ht="11.25" customHeight="1">
      <c r="A3" s="34"/>
      <c r="B3" s="34"/>
      <c r="C3" s="34"/>
      <c r="D3" s="34"/>
    </row>
    <row r="4" spans="1:4" ht="11.25" customHeight="1">
      <c r="A4" s="34"/>
      <c r="B4" s="34"/>
      <c r="C4" s="34"/>
      <c r="D4" s="34"/>
    </row>
    <row r="5" spans="3:4" ht="11.25" customHeight="1">
      <c r="C5" s="3"/>
      <c r="D5" s="3"/>
    </row>
    <row r="6" ht="9.75" customHeight="1"/>
    <row r="7" spans="1:6" ht="14.25">
      <c r="A7" s="35" t="s">
        <v>1</v>
      </c>
      <c r="B7" s="35"/>
      <c r="C7" s="35"/>
      <c r="D7" s="4" t="s">
        <v>2</v>
      </c>
      <c r="E7" s="4" t="s">
        <v>3</v>
      </c>
      <c r="F7" s="4" t="s">
        <v>4</v>
      </c>
    </row>
    <row r="8" spans="1:6" ht="15.75" customHeight="1">
      <c r="A8" s="39" t="s">
        <v>5</v>
      </c>
      <c r="B8" s="40"/>
      <c r="C8" s="41"/>
      <c r="D8" s="21" t="s">
        <v>6</v>
      </c>
      <c r="E8" s="22">
        <v>2640.05</v>
      </c>
      <c r="F8" s="23">
        <v>5</v>
      </c>
    </row>
    <row r="9" spans="1:6" ht="15.75" customHeight="1">
      <c r="A9" s="24" t="s">
        <v>7</v>
      </c>
      <c r="B9" s="25"/>
      <c r="C9" s="26"/>
      <c r="D9" s="5" t="s">
        <v>6</v>
      </c>
      <c r="E9" s="6">
        <v>5100</v>
      </c>
      <c r="F9" s="7">
        <v>5</v>
      </c>
    </row>
    <row r="10" spans="1:8" ht="15.75" customHeight="1">
      <c r="A10" s="39" t="s">
        <v>8</v>
      </c>
      <c r="B10" s="40"/>
      <c r="C10" s="41"/>
      <c r="D10" s="21" t="s">
        <v>6</v>
      </c>
      <c r="E10" s="22">
        <v>325631.44</v>
      </c>
      <c r="F10" s="23">
        <v>5</v>
      </c>
      <c r="G10" s="8"/>
      <c r="H10" s="9"/>
    </row>
    <row r="11" spans="1:7" ht="15.75" customHeight="1">
      <c r="A11" s="24" t="s">
        <v>9</v>
      </c>
      <c r="B11" s="25"/>
      <c r="C11" s="26"/>
      <c r="D11" s="5" t="s">
        <v>6</v>
      </c>
      <c r="E11" s="6">
        <v>35640</v>
      </c>
      <c r="F11" s="7">
        <v>5</v>
      </c>
      <c r="G11" s="8"/>
    </row>
    <row r="12" spans="1:6" ht="15.75" customHeight="1">
      <c r="A12" s="24" t="s">
        <v>10</v>
      </c>
      <c r="B12" s="25"/>
      <c r="C12" s="26"/>
      <c r="D12" s="5" t="s">
        <v>6</v>
      </c>
      <c r="E12" s="6">
        <v>23000</v>
      </c>
      <c r="F12" s="7">
        <v>5</v>
      </c>
    </row>
    <row r="13" spans="1:6" ht="15.75" customHeight="1">
      <c r="A13" s="39" t="s">
        <v>24</v>
      </c>
      <c r="B13" s="40"/>
      <c r="C13" s="41"/>
      <c r="D13" s="21" t="s">
        <v>6</v>
      </c>
      <c r="E13" s="22">
        <v>700</v>
      </c>
      <c r="F13" s="23">
        <v>5</v>
      </c>
    </row>
    <row r="14" spans="1:6" ht="15.75" customHeight="1">
      <c r="A14" s="39" t="s">
        <v>12</v>
      </c>
      <c r="B14" s="40"/>
      <c r="C14" s="41"/>
      <c r="D14" s="21" t="s">
        <v>6</v>
      </c>
      <c r="E14" s="22">
        <v>15000</v>
      </c>
      <c r="F14" s="23">
        <v>5</v>
      </c>
    </row>
    <row r="15" spans="1:6" ht="15.75" customHeight="1">
      <c r="A15" s="39" t="s">
        <v>25</v>
      </c>
      <c r="B15" s="40"/>
      <c r="C15" s="41"/>
      <c r="D15" s="21" t="s">
        <v>6</v>
      </c>
      <c r="E15" s="22">
        <v>6300</v>
      </c>
      <c r="F15" s="23">
        <v>5</v>
      </c>
    </row>
    <row r="16" spans="1:6" ht="15.75" customHeight="1">
      <c r="A16" s="24" t="s">
        <v>18</v>
      </c>
      <c r="B16" s="25"/>
      <c r="C16" s="26"/>
      <c r="D16" s="5" t="s">
        <v>13</v>
      </c>
      <c r="E16" s="6">
        <v>6400</v>
      </c>
      <c r="F16" s="7">
        <v>5</v>
      </c>
    </row>
    <row r="17" spans="1:6" ht="15.75" customHeight="1">
      <c r="A17" s="24" t="s">
        <v>11</v>
      </c>
      <c r="B17" s="25"/>
      <c r="C17" s="26"/>
      <c r="D17" s="5" t="s">
        <v>13</v>
      </c>
      <c r="E17" s="6">
        <v>10900</v>
      </c>
      <c r="F17" s="7">
        <v>5</v>
      </c>
    </row>
    <row r="18" spans="1:6" ht="15.75" customHeight="1">
      <c r="A18" s="24" t="s">
        <v>14</v>
      </c>
      <c r="B18" s="25"/>
      <c r="C18" s="26"/>
      <c r="D18" s="5" t="s">
        <v>13</v>
      </c>
      <c r="E18" s="6">
        <v>60000</v>
      </c>
      <c r="F18" s="7">
        <v>5</v>
      </c>
    </row>
    <row r="19" spans="1:6" ht="15.75" customHeight="1">
      <c r="A19" s="24" t="s">
        <v>15</v>
      </c>
      <c r="B19" s="25"/>
      <c r="C19" s="26"/>
      <c r="D19" s="5" t="s">
        <v>13</v>
      </c>
      <c r="E19" s="6">
        <v>406700</v>
      </c>
      <c r="F19" s="7">
        <v>5</v>
      </c>
    </row>
    <row r="20" spans="1:6" ht="15.75" customHeight="1">
      <c r="A20" s="24" t="s">
        <v>20</v>
      </c>
      <c r="B20" s="25"/>
      <c r="C20" s="26"/>
      <c r="D20" s="5" t="s">
        <v>13</v>
      </c>
      <c r="E20" s="6">
        <v>25000</v>
      </c>
      <c r="F20" s="7">
        <v>5</v>
      </c>
    </row>
    <row r="21" spans="1:6" ht="15.75" customHeight="1">
      <c r="A21" s="39" t="s">
        <v>21</v>
      </c>
      <c r="B21" s="40"/>
      <c r="C21" s="41"/>
      <c r="D21" s="21" t="s">
        <v>6</v>
      </c>
      <c r="E21" s="22">
        <v>257110</v>
      </c>
      <c r="F21" s="23">
        <v>5</v>
      </c>
    </row>
    <row r="22" spans="1:6" ht="15.75" customHeight="1">
      <c r="A22" s="24" t="s">
        <v>23</v>
      </c>
      <c r="B22" s="25"/>
      <c r="C22" s="26"/>
      <c r="D22" s="5" t="s">
        <v>6</v>
      </c>
      <c r="E22" s="6">
        <v>2350</v>
      </c>
      <c r="F22" s="7">
        <v>5</v>
      </c>
    </row>
    <row r="23" spans="1:6" ht="15.75">
      <c r="A23" s="31" t="s">
        <v>16</v>
      </c>
      <c r="B23" s="32"/>
      <c r="C23" s="33"/>
      <c r="D23" s="10"/>
      <c r="E23" s="11">
        <f>SUM(E8:E22)</f>
        <v>1182471.49</v>
      </c>
      <c r="F23" s="12"/>
    </row>
    <row r="24" ht="11.25">
      <c r="E24" s="15"/>
    </row>
    <row r="26" spans="1:7" ht="15.75">
      <c r="A26" s="27" t="s">
        <v>19</v>
      </c>
      <c r="B26" s="27"/>
      <c r="C26" s="13">
        <f>E23</f>
        <v>1182471.49</v>
      </c>
      <c r="D26" s="28" t="s">
        <v>22</v>
      </c>
      <c r="E26" s="29"/>
      <c r="F26" s="29"/>
      <c r="G26" s="29"/>
    </row>
    <row r="27" spans="1:4" ht="15.75">
      <c r="A27" s="27" t="s">
        <v>16</v>
      </c>
      <c r="B27" s="27"/>
      <c r="C27" s="13">
        <f>SUM(C26:C26)</f>
        <v>1182471.49</v>
      </c>
      <c r="D27" s="14"/>
    </row>
    <row r="28" spans="1:2" ht="11.25">
      <c r="A28" s="30"/>
      <c r="B28" s="30"/>
    </row>
  </sheetData>
  <sheetProtection/>
  <mergeCells count="22">
    <mergeCell ref="A27:B27"/>
    <mergeCell ref="A28:B28"/>
    <mergeCell ref="A13:C13"/>
    <mergeCell ref="A15:C15"/>
    <mergeCell ref="A20:C20"/>
    <mergeCell ref="A21:C21"/>
    <mergeCell ref="A22:C22"/>
    <mergeCell ref="A23:C23"/>
    <mergeCell ref="A26:B26"/>
    <mergeCell ref="D26:G26"/>
    <mergeCell ref="A12:C12"/>
    <mergeCell ref="A14:C14"/>
    <mergeCell ref="A16:C16"/>
    <mergeCell ref="A17:C17"/>
    <mergeCell ref="A18:C18"/>
    <mergeCell ref="A19:C19"/>
    <mergeCell ref="A2:D4"/>
    <mergeCell ref="A7:C7"/>
    <mergeCell ref="A8:C8"/>
    <mergeCell ref="A9:C9"/>
    <mergeCell ref="A10:C10"/>
    <mergeCell ref="A11:C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Маргарита Николаевна</cp:lastModifiedBy>
  <cp:lastPrinted>2023-10-15T14:08:06Z</cp:lastPrinted>
  <dcterms:created xsi:type="dcterms:W3CDTF">2022-08-09T06:47:33Z</dcterms:created>
  <dcterms:modified xsi:type="dcterms:W3CDTF">2023-10-15T14:09:08Z</dcterms:modified>
  <cp:category/>
  <cp:version/>
  <cp:contentType/>
  <cp:contentStatus/>
</cp:coreProperties>
</file>